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A3CD4F1E-80F3-4EA3-8991-9C8AD72CE1AB}" xr6:coauthVersionLast="36" xr6:coauthVersionMax="36" xr10:uidLastSave="{00000000-0000-0000-0000-000000000000}"/>
  <bookViews>
    <workbookView xWindow="0" yWindow="0" windowWidth="28800" windowHeight="12240" xr2:uid="{00000000-000D-0000-FFFF-FFFF00000000}"/>
  </bookViews>
  <sheets>
    <sheet name="BOQs and Specs (priced)"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7" i="3" l="1"/>
  <c r="F88" i="3" s="1"/>
  <c r="F86" i="3"/>
  <c r="F85" i="3"/>
  <c r="F84" i="3"/>
  <c r="F83" i="3"/>
  <c r="F82" i="3"/>
  <c r="F81" i="3"/>
  <c r="F80" i="3"/>
  <c r="F79" i="3"/>
  <c r="F78" i="3"/>
  <c r="F76" i="3"/>
  <c r="F75" i="3"/>
  <c r="F74" i="3"/>
  <c r="F73" i="3"/>
  <c r="F72"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33" i="3"/>
  <c r="F34" i="3"/>
  <c r="F30" i="3"/>
  <c r="F31" i="3"/>
  <c r="F32" i="3"/>
  <c r="F29" i="3"/>
  <c r="F27" i="3"/>
  <c r="F26" i="3"/>
  <c r="F25" i="3"/>
  <c r="F24" i="3"/>
  <c r="F23" i="3"/>
  <c r="F22" i="3"/>
  <c r="F21" i="3"/>
  <c r="F20" i="3"/>
  <c r="F19" i="3"/>
  <c r="F17" i="3"/>
  <c r="F16" i="3"/>
  <c r="F15" i="3"/>
  <c r="F14" i="3"/>
  <c r="F13" i="3"/>
  <c r="F12" i="3"/>
  <c r="F11" i="3"/>
  <c r="F10" i="3"/>
  <c r="F9" i="3"/>
  <c r="F8" i="3"/>
  <c r="F7" i="3"/>
  <c r="F6" i="3"/>
  <c r="F5" i="3"/>
  <c r="F4" i="3"/>
  <c r="F89" i="3" l="1"/>
</calcChain>
</file>

<file path=xl/sharedStrings.xml><?xml version="1.0" encoding="utf-8"?>
<sst xmlns="http://schemas.openxmlformats.org/spreadsheetml/2006/main" count="175" uniqueCount="108">
  <si>
    <t xml:space="preserve">Description of mobilization and site set up. </t>
  </si>
  <si>
    <t xml:space="preserve">Unit </t>
  </si>
  <si>
    <t>Qty.</t>
  </si>
  <si>
    <t xml:space="preserve">Unit cost </t>
  </si>
  <si>
    <t xml:space="preserve">Amount </t>
  </si>
  <si>
    <t xml:space="preserve">No. </t>
  </si>
  <si>
    <t>Unit</t>
  </si>
  <si>
    <t>LS</t>
  </si>
  <si>
    <t>Total for Camp 1</t>
  </si>
  <si>
    <t>Total for Camp 2</t>
  </si>
  <si>
    <t xml:space="preserve"> Piece</t>
  </si>
  <si>
    <t>Fibber measuring Tape 50 m</t>
  </si>
  <si>
    <t>Fibber measuring Tape 25 m</t>
  </si>
  <si>
    <t>Piece</t>
  </si>
  <si>
    <t xml:space="preserve">Thick Nylon String 50 m </t>
  </si>
  <si>
    <t>Wrecking Bar 36"</t>
  </si>
  <si>
    <t>Wrecking Bar 20"</t>
  </si>
  <si>
    <t xml:space="preserve">Total for Hand tools and equipment </t>
  </si>
  <si>
    <t xml:space="preserve">Pair </t>
  </si>
  <si>
    <t>Box</t>
  </si>
  <si>
    <t>Cap</t>
  </si>
  <si>
    <t xml:space="preserve">Total for the safety equipment </t>
  </si>
  <si>
    <t>Grand Total</t>
  </si>
  <si>
    <r>
      <rPr>
        <b/>
        <u/>
        <sz val="11"/>
        <rFont val="Calibri Light"/>
        <family val="2"/>
      </rPr>
      <t>Safety reflecting vest  include logo printing:</t>
    </r>
    <r>
      <rPr>
        <sz val="11"/>
        <rFont val="Calibri Light"/>
        <family val="2"/>
      </rPr>
      <t xml:space="preserve">
Usage - Reflective Safety vest for Construction, Cultivation, and Cleaning - heavy duty.
1. Features: Zipper Closure, Long Durable, Single Horizontal &amp; Two 2.Vertical  Reflecting Stripes with High Reflectivity, High Visibility, with 
3. Pockets, and Washable. 
4. Season: Summer, winter.
5. Gender: Unisex.
6. Size: S, L, and XL
7. Material: 100% Polyester. 
8. Function: Breathable, Durable, Anti-Bacterial. 
9. Logo: To be Customized later on both sides.</t>
    </r>
  </si>
  <si>
    <r>
      <rPr>
        <b/>
        <u/>
        <sz val="11"/>
        <rFont val="Calibri Light"/>
        <family val="2"/>
      </rPr>
      <t>Construction gloves:</t>
    </r>
    <r>
      <rPr>
        <sz val="11"/>
        <rFont val="Calibri Light"/>
        <family val="2"/>
      </rPr>
      <t xml:space="preserve">
Usage: Cultivation, Cleaning, and constructing.
1. Material: Full Leather.
2. Function: Anti-scratch, Anti Impact, and Cut Resistant.
3. Disposable: Non-Disposable.
4. Features:  Outer Material Genuine Leather with Foam Padding or another technology for Increased Grip and Comfort, Breathable Stretch Back, and Slip-On Cuff for Easy On/Off, and Heat Insulation, Puncture Resistant. 
5. Thickness: Thickened.
7. Disposable: Non-Disposable.
8.Gender: Unisex.
9.Size: free size</t>
    </r>
  </si>
  <si>
    <r>
      <rPr>
        <b/>
        <sz val="11"/>
        <rFont val="Calibri Light"/>
        <family val="2"/>
      </rPr>
      <t>Industrial Aid Box:</t>
    </r>
    <r>
      <rPr>
        <sz val="11"/>
        <rFont val="Calibri Light"/>
        <family val="2"/>
      </rPr>
      <t xml:space="preserve">
The box should contain:
1. Adhesive Bandage 1 x 3 in.
2. Adhesive Tape 2.5 yd.
3. Antibiotic Application 1/57 oz
4. Antiseptic 1/57 oz.
5. Breathing Barrier.
6. Burn Dressing (gel soaked) 4 x 4 in.
7. Burn Treatment 1/32 oz.
8. Cold Pack 4 x 5 in.</t>
    </r>
  </si>
  <si>
    <r>
      <rPr>
        <b/>
        <u/>
        <sz val="11"/>
        <rFont val="Calibri Light"/>
        <family val="2"/>
      </rPr>
      <t>Safety shoes:</t>
    </r>
    <r>
      <rPr>
        <sz val="11"/>
        <rFont val="Calibri Light"/>
        <family val="2"/>
      </rPr>
      <t xml:space="preserve">
Usage - Safety Shoes for Construction, Cultivation, and Cleaning - heavy duty
1. Feature: S3 with leather, Steel Toe, Water Resistant with Breathable Upper, and Slip and Oil Resistant
2. Style: middle cut 
3. Upper Material: Genuine leather with a thickness of not less than 1.8 mm.
4. Lining Material:	Mesh
5. Gender:	Unisex
6. Size: 38 - 46 
7. Lining:	Mesh Fabric
8. Season: proper for Winter and  Summer. 
9. Colour: Black and or Brawn</t>
    </r>
  </si>
  <si>
    <r>
      <rPr>
        <b/>
        <u/>
        <sz val="11"/>
        <rFont val="Calibri Light"/>
        <family val="2"/>
      </rPr>
      <t>Construction helmet yellow and white -Heavy duty:</t>
    </r>
    <r>
      <rPr>
        <sz val="11"/>
        <rFont val="Calibri Light"/>
        <family val="2"/>
      </rPr>
      <t xml:space="preserve">
1.ABS Material
2.Lightweight &amp; Durable
3.Low Profile Design
4.6-Point Ratchet Suspension
5.Rear Padded Suspension
6.Vented Pressure Pad
7.Swinging Hinge Points
8.ANSI Z89.1 Compliant
9.Type 1, Class C, G, E</t>
    </r>
  </si>
  <si>
    <t>wheel</t>
  </si>
  <si>
    <t xml:space="preserve">Industrial bubble level 120 cm </t>
  </si>
  <si>
    <t>Industrial bubble level 80 cm</t>
  </si>
  <si>
    <t>Industrial bubble level 60 cm</t>
  </si>
  <si>
    <t>unit</t>
  </si>
  <si>
    <t>formation steel bar</t>
  </si>
  <si>
    <t xml:space="preserve">Camp 1 - Items Descriptions and Specifications </t>
  </si>
  <si>
    <t xml:space="preserve">Camp 2 - Items Descriptions and Specifications </t>
  </si>
  <si>
    <t xml:space="preserve">Safety Equipment - Items Descriptions and Specifications </t>
  </si>
  <si>
    <r>
      <rPr>
        <b/>
        <sz val="11"/>
        <rFont val="Calibri Light"/>
        <family val="2"/>
      </rPr>
      <t xml:space="preserve">Septic tank  </t>
    </r>
    <r>
      <rPr>
        <sz val="11"/>
        <rFont val="Calibri Light"/>
        <family val="2"/>
      </rPr>
      <t xml:space="preserve">
Excavation of a pit with dimension 2.5*1.7 m for septic tank as per clarified in the drawings.
Installation of a 3 m³ septic tank (plastic), 4" UPVC drainage pipe and its connections for the HR and Technical staff caravan for the toilet as per clarified in the drawings.
The price shall include supply, installation and all required materials and resources as clarified in specification and related drawings.</t>
    </r>
  </si>
  <si>
    <r>
      <rPr>
        <b/>
        <sz val="11"/>
        <rFont val="Calibri Light"/>
        <family val="2"/>
      </rPr>
      <t xml:space="preserve">Fabricate, supply, and install water points containing  water tabs - C4W use
Structure:
</t>
    </r>
    <r>
      <rPr>
        <sz val="11"/>
        <rFont val="Calibri Light"/>
        <family val="2"/>
      </rPr>
      <t>10*10 rectangle tube for frame and water tank foundation as clarified in the drawings.
Each water point shall have 8 stainless steel water taps (0.5" size) with 2 m³ plastic tank 6 layer, food graded.
Water tank shall be secured by steel cage as clarified in the drawings.
2 steel water sink shall be welded with the structure frame with middle support tube as clarified in the drawings.
The price shall include supply, installation and all required materials and resources as clarified in specification and related drawings.</t>
    </r>
  </si>
  <si>
    <r>
      <rPr>
        <b/>
        <sz val="11"/>
        <rFont val="Calibri Light"/>
        <family val="2"/>
      </rPr>
      <t>Fabricate, supply, and install water points containing  water tabs - C4W use</t>
    </r>
    <r>
      <rPr>
        <sz val="11"/>
        <rFont val="Calibri Light"/>
        <family val="2"/>
      </rPr>
      <t xml:space="preserve">
Structure:
10*10 rectangle tube for frame and water tank foundation as clarified in the drawings.
Each water point shall have 8 stainless steel water taps (0.5" size) with 2 m³ plastic tank 6 layer, food graded.
Water tank shall be secured by steel cage as clarified in the drawings.
2 steel water sink shall be welded with the structure frame with middle support tube as clarified in the drawings.
The price shall include supply, installation and all required materials and resources as clarified in specification and related drawings.</t>
    </r>
  </si>
  <si>
    <t xml:space="preserve">unit </t>
  </si>
  <si>
    <t xml:space="preserve">UNIT </t>
  </si>
  <si>
    <t>RM</t>
  </si>
  <si>
    <r>
      <rPr>
        <b/>
        <sz val="11"/>
        <rFont val="Calibri Light"/>
        <family val="2"/>
      </rPr>
      <t xml:space="preserve">Fabricate, supply, and install mobile Toilets -C4W use 
Dimensions: 
</t>
    </r>
    <r>
      <rPr>
        <sz val="11"/>
        <rFont val="Calibri Light"/>
        <family val="2"/>
      </rPr>
      <t>Dimension: 1.5 m (Width) * 1.5 m (Length) * 2.60 m (Height).</t>
    </r>
    <r>
      <rPr>
        <b/>
        <sz val="11"/>
        <rFont val="Calibri Light"/>
        <family val="2"/>
      </rPr>
      <t xml:space="preserve">
Structure:
</t>
    </r>
    <r>
      <rPr>
        <sz val="11"/>
        <rFont val="Calibri Light"/>
        <family val="2"/>
      </rPr>
      <t xml:space="preserve">Foundation frame: I-beam steel channel 20 cm (thickness).  
Internal foundation support: Tube 10 * 10 cm each 60 cm.
Legs on each 1.50 m. 25 cm height, with levelling plates 20*20*5 mm
Walls: the caravan must be isolated (Foam insulation) thickness 5 cm.
Floor: made out of iron covered by wood.
Grid: Grid Forcing to be installed for the internal side of the roof.
Method of assembly: 
Foundation frame: by welding
Legs: by welding
</t>
    </r>
    <r>
      <rPr>
        <b/>
        <sz val="11"/>
        <rFont val="Calibri Light"/>
        <family val="2"/>
      </rPr>
      <t xml:space="preserve">Partitions:
1. Internal Space:
</t>
    </r>
    <r>
      <rPr>
        <sz val="11"/>
        <rFont val="Calibri Light"/>
        <family val="2"/>
      </rPr>
      <t xml:space="preserve">The internal space shall consist of 1 room with internal septic tanks (1.5*1.5*0.4 height) clarified in the drawings. 
</t>
    </r>
    <r>
      <rPr>
        <b/>
        <sz val="11"/>
        <rFont val="Calibri Light"/>
        <family val="2"/>
      </rPr>
      <t xml:space="preserve">2.Door:
</t>
    </r>
    <r>
      <rPr>
        <sz val="11"/>
        <rFont val="Calibri Light"/>
        <family val="2"/>
      </rPr>
      <t xml:space="preserve">Steel hinged door with air gap (thickness 3cm). 
</t>
    </r>
    <r>
      <rPr>
        <b/>
        <sz val="11"/>
        <rFont val="Calibri Light"/>
        <family val="2"/>
      </rPr>
      <t xml:space="preserve">3.Electrical 
</t>
    </r>
    <r>
      <rPr>
        <sz val="11"/>
        <rFont val="Calibri Light"/>
        <family val="2"/>
      </rPr>
      <t>Electricity power, lights and plugs.
All electric installation should be installed in cable channel.
All electric installation should be secured with fuse.
1 LED lamp (Spots 50 watt), 1 lights switch in the main room (Solar type with battery capable to work for 48 hours, IP 68). 
Sanitation and fixtures:
WC western standard and porcelain sink with as clarified in the drawings. Bidet sprayer with holder.
The price shall include supply, installation and all required materials and resources as clarified in specification and related drawings.</t>
    </r>
  </si>
  <si>
    <r>
      <rPr>
        <b/>
        <sz val="11"/>
        <rFont val="Calibri Light"/>
        <family val="2"/>
      </rPr>
      <t>Fabricate, supply, and install guards caravan</t>
    </r>
    <r>
      <rPr>
        <sz val="11"/>
        <rFont val="Calibri Light"/>
        <family val="2"/>
      </rPr>
      <t xml:space="preserve">
</t>
    </r>
    <r>
      <rPr>
        <b/>
        <sz val="11"/>
        <rFont val="Calibri Light"/>
        <family val="2"/>
      </rPr>
      <t xml:space="preserve">Dimensions: 
</t>
    </r>
    <r>
      <rPr>
        <sz val="11"/>
        <rFont val="Calibri Light"/>
        <family val="2"/>
      </rPr>
      <t xml:space="preserve">Dimension: 2.00 m (Width) * 2.00 m (Length) * 2.75 m (Height).
</t>
    </r>
    <r>
      <rPr>
        <b/>
        <sz val="11"/>
        <rFont val="Calibri Light"/>
        <family val="2"/>
      </rPr>
      <t>Structure:</t>
    </r>
    <r>
      <rPr>
        <sz val="11"/>
        <rFont val="Calibri Light"/>
        <family val="2"/>
      </rPr>
      <t xml:space="preserve">
Foundation frame: I-beam steel channel 20 cm (thickness).  
Internal foundation support: Tube 10 * 10 cm each 60 cm.
Legs on each 2.00 m. 25 cm height, with levelling plates 20*20*5 mm
Walls: the caravan must be isolated (Foam insulation) thickness 5 cm.
Floor: made out of iron covered by wood.
Grid: Grid Forcing to be installed for the internal side of the roof.
Method of assembly: 
Foundation frame: by welding
Legs: by welding
</t>
    </r>
    <r>
      <rPr>
        <b/>
        <sz val="11"/>
        <rFont val="Calibri Light"/>
        <family val="2"/>
      </rPr>
      <t xml:space="preserve">Partitions:
1. Internal Space:
</t>
    </r>
    <r>
      <rPr>
        <sz val="11"/>
        <rFont val="Calibri Light"/>
        <family val="2"/>
      </rPr>
      <t xml:space="preserve">The internal space shall consist of 1 main room as clarified in the drawings.
</t>
    </r>
    <r>
      <rPr>
        <b/>
        <sz val="11"/>
        <rFont val="Calibri Light"/>
        <family val="2"/>
      </rPr>
      <t>2.Door:</t>
    </r>
    <r>
      <rPr>
        <sz val="11"/>
        <rFont val="Calibri Light"/>
        <family val="2"/>
      </rPr>
      <t xml:space="preserve">
Steel hinged door with air gap (thickness 3cm). 
</t>
    </r>
    <r>
      <rPr>
        <b/>
        <sz val="11"/>
        <rFont val="Calibri Light"/>
        <family val="2"/>
      </rPr>
      <t>2.Windows:</t>
    </r>
    <r>
      <rPr>
        <sz val="11"/>
        <rFont val="Calibri Light"/>
        <family val="2"/>
      </rPr>
      <t xml:space="preserve">
1 window double isolated, possible to open, with mosquito net, frame made of aluminium, and shadow blinds, on the front side of the caravan. 
</t>
    </r>
    <r>
      <rPr>
        <b/>
        <sz val="11"/>
        <rFont val="Calibri Light"/>
        <family val="2"/>
      </rPr>
      <t xml:space="preserve">3.Electrical </t>
    </r>
    <r>
      <rPr>
        <sz val="11"/>
        <rFont val="Calibri Light"/>
        <family val="2"/>
      </rPr>
      <t xml:space="preserve">
Electricity power, lights and plugs.
All electric installation should be installed in cable channel.
All electric installation should be secured with fuse.
1 LED lamp (Spots 50 watt), 2 lights switch in the main room (Solar type with battery capable to work for 48 hours, IP 68). 
1 external floodlight 500 watt LED (Solar type with battery capable to work for 48 hours, IP 68).
The price shall include supply, installation and all required materials and resources as clarified in specification and related drawings.</t>
    </r>
  </si>
  <si>
    <r>
      <rPr>
        <b/>
        <sz val="11"/>
        <rFont val="Calibri Light"/>
        <family val="2"/>
      </rPr>
      <t xml:space="preserve">Fabricate, supply, and install office caravan
Dimensions: 
</t>
    </r>
    <r>
      <rPr>
        <sz val="11"/>
        <rFont val="Calibri Light"/>
        <family val="2"/>
      </rPr>
      <t xml:space="preserve">Dimension: 3.00 m (Width) * 4.00 m (Length) * 2.75 m (Height).
</t>
    </r>
    <r>
      <rPr>
        <b/>
        <sz val="11"/>
        <rFont val="Calibri Light"/>
        <family val="2"/>
      </rPr>
      <t>Structure:</t>
    </r>
    <r>
      <rPr>
        <sz val="11"/>
        <rFont val="Calibri Light"/>
        <family val="2"/>
      </rPr>
      <t xml:space="preserve">
Foundation frame: I-beam steel channel 20 cm (thickness).  
Internal foundation support: Tube 10 * 10 cm each 60 cm.
Legs on each 2.00 m. 25 cm height, with levelling plates 20*20*5 mm
Walls: the caravan must be isolated (Foam insulation) thickness 5 cm.
Floor: made out of iron covered by wood.
Grid: Grid Forcing to be installed for the internal side of the roof.
Method of assembly: 
Foundation frame: by welding
Legs: by welding
</t>
    </r>
    <r>
      <rPr>
        <b/>
        <sz val="11"/>
        <rFont val="Calibri Light"/>
        <family val="2"/>
      </rPr>
      <t xml:space="preserve">Partitions:
1. Internal Space:
</t>
    </r>
    <r>
      <rPr>
        <sz val="11"/>
        <rFont val="Calibri Light"/>
        <family val="2"/>
      </rPr>
      <t xml:space="preserve">The internal space shall consist of 2  room separated with gypsum boards as clarified in the drawings.
</t>
    </r>
    <r>
      <rPr>
        <b/>
        <sz val="11"/>
        <rFont val="Calibri Light"/>
        <family val="2"/>
      </rPr>
      <t>2.Door:</t>
    </r>
    <r>
      <rPr>
        <sz val="11"/>
        <rFont val="Calibri Light"/>
        <family val="2"/>
      </rPr>
      <t xml:space="preserve">
Steel hinged door with air gap (thickness 3cm). 
</t>
    </r>
    <r>
      <rPr>
        <b/>
        <sz val="11"/>
        <rFont val="Calibri Light"/>
        <family val="2"/>
      </rPr>
      <t>2.Windows:</t>
    </r>
    <r>
      <rPr>
        <sz val="11"/>
        <rFont val="Calibri Light"/>
        <family val="2"/>
      </rPr>
      <t xml:space="preserve">
1 window double isolated, possible to open, with mosquito net, frame made of aluminium, and shadow blinds, on the front side of the caravan. 
</t>
    </r>
    <r>
      <rPr>
        <b/>
        <sz val="11"/>
        <rFont val="Calibri Light"/>
        <family val="2"/>
      </rPr>
      <t xml:space="preserve">3.Electrical </t>
    </r>
    <r>
      <rPr>
        <sz val="11"/>
        <rFont val="Calibri Light"/>
        <family val="2"/>
      </rPr>
      <t xml:space="preserve">
Electricity power, lights and plugs.
All electric installation should be installed in cable channel.
All electric installation should be secured with fuse.
4 LED lamp (Spots 50 watt), 2 lights switch in the main room (Solar type with battery capable to work for 48 hours, IP 68). 
2 external floodlight 500 watt LED (Solar type with battery capable to work for 48 hours, IP 68).
The price shall include supply, installation and all required materials and resources as clarified in specification and related drawings.</t>
    </r>
  </si>
  <si>
    <r>
      <rPr>
        <b/>
        <sz val="11"/>
        <rFont val="Calibri Light"/>
        <family val="2"/>
      </rPr>
      <t>Fabricate, supply, and install mobile Toilets - C4W</t>
    </r>
    <r>
      <rPr>
        <sz val="11"/>
        <rFont val="Calibri Light"/>
        <family val="2"/>
      </rPr>
      <t xml:space="preserve">
</t>
    </r>
    <r>
      <rPr>
        <b/>
        <sz val="11"/>
        <rFont val="Calibri Light"/>
        <family val="2"/>
      </rPr>
      <t xml:space="preserve">Dimensions: </t>
    </r>
    <r>
      <rPr>
        <sz val="11"/>
        <rFont val="Calibri Light"/>
        <family val="2"/>
      </rPr>
      <t xml:space="preserve">
Dimension: 1.5 m (Width) * 1.5 m (Length) * 2.60 m (Height).
</t>
    </r>
    <r>
      <rPr>
        <b/>
        <sz val="11"/>
        <rFont val="Calibri Light"/>
        <family val="2"/>
      </rPr>
      <t>Structure:</t>
    </r>
    <r>
      <rPr>
        <sz val="11"/>
        <rFont val="Calibri Light"/>
        <family val="2"/>
      </rPr>
      <t xml:space="preserve">
Foundation frame: I-beam steel channel 20 cm (thickness).  
Internal foundation support: Tube 10 * 10 cm each 60 cm.
Legs on each 1.50 m. 25 cm height, with levelling plates 20*20*5 mm
Walls: the caravan must be isolated (Foam insulation) thickness 5 cm.
Floor: made out of iron covered by wood.
Grid: Grid Forcing to be installed for the internal side of the roof.
Method of assembly: 
Foundation frame: by welding
Legs: by welding
</t>
    </r>
    <r>
      <rPr>
        <b/>
        <sz val="11"/>
        <rFont val="Calibri Light"/>
        <family val="2"/>
      </rPr>
      <t xml:space="preserve">Partitions:
1. Internal Space:
</t>
    </r>
    <r>
      <rPr>
        <sz val="11"/>
        <rFont val="Calibri Light"/>
        <family val="2"/>
      </rPr>
      <t xml:space="preserve">The internal space shall consist of 1 room with internal septic tanks (1.5*1.5*0.4 height) clarified in the drawings. 
</t>
    </r>
    <r>
      <rPr>
        <b/>
        <sz val="11"/>
        <rFont val="Calibri Light"/>
        <family val="2"/>
      </rPr>
      <t>2.Door:</t>
    </r>
    <r>
      <rPr>
        <sz val="11"/>
        <rFont val="Calibri Light"/>
        <family val="2"/>
      </rPr>
      <t xml:space="preserve">
Steel hinged door with air gap (thickness 3cm). 
</t>
    </r>
    <r>
      <rPr>
        <b/>
        <sz val="11"/>
        <rFont val="Calibri Light"/>
        <family val="2"/>
      </rPr>
      <t xml:space="preserve">3.Electrical </t>
    </r>
    <r>
      <rPr>
        <sz val="11"/>
        <rFont val="Calibri Light"/>
        <family val="2"/>
      </rPr>
      <t xml:space="preserve">
Electricity power, lights and plugs.
All electric installation should be installed in cable channel.
All electric installation should be secured with fuse.
1 LED lamp (Spots 50 watt), 1 lights switch in the main room (Solar type with battery capable to work for 48 hours, IP 68). 
</t>
    </r>
    <r>
      <rPr>
        <b/>
        <sz val="11"/>
        <rFont val="Calibri Light"/>
        <family val="2"/>
      </rPr>
      <t>4.Sanitation and fixtures:</t>
    </r>
    <r>
      <rPr>
        <sz val="11"/>
        <rFont val="Calibri Light"/>
        <family val="2"/>
      </rPr>
      <t xml:space="preserve">
WC western standard and porcelain sink with as clarified in the drawings. Bidet sprayer with holder.
The price shall include supply, installation and all required materials and resources as clarified in specification and related drawings.</t>
    </r>
  </si>
  <si>
    <r>
      <rPr>
        <b/>
        <sz val="11"/>
        <rFont val="Calibri Light"/>
        <family val="2"/>
      </rPr>
      <t>Fabricate, supply, and install guards caravan</t>
    </r>
    <r>
      <rPr>
        <sz val="11"/>
        <rFont val="Calibri Light"/>
        <family val="2"/>
      </rPr>
      <t xml:space="preserve">
</t>
    </r>
    <r>
      <rPr>
        <b/>
        <sz val="11"/>
        <rFont val="Calibri Light"/>
        <family val="2"/>
      </rPr>
      <t xml:space="preserve">Dimensions: </t>
    </r>
    <r>
      <rPr>
        <sz val="11"/>
        <rFont val="Calibri Light"/>
        <family val="2"/>
      </rPr>
      <t xml:space="preserve">
Dimension: 2.00 m (Width) * 2.00 m (Length) * 2.75 m (Height).
</t>
    </r>
    <r>
      <rPr>
        <b/>
        <sz val="11"/>
        <rFont val="Calibri Light"/>
        <family val="2"/>
      </rPr>
      <t>Structure:</t>
    </r>
    <r>
      <rPr>
        <sz val="11"/>
        <rFont val="Calibri Light"/>
        <family val="2"/>
      </rPr>
      <t xml:space="preserve">
Foundation frame: I-beam steel channel 20 cm (thickness).  
Internal foundation support: Tube 10 * 10 cm each 60 cm.
Legs on each 2.00 m. 25 cm height, with levelling plates 20*20*5 mm
Walls: the caravan must be isolated (Foam insulation) thickness 5 cm.
Floor: made out of iron covered by wood.
Grid: Grid Forcing to be installed for the internal side of the roof.
Method of assembly: 
Foundation frame: by welding
Legs: by welding
</t>
    </r>
    <r>
      <rPr>
        <b/>
        <sz val="11"/>
        <rFont val="Calibri Light"/>
        <family val="2"/>
      </rPr>
      <t xml:space="preserve">Partitions:
1. Internal Space:
</t>
    </r>
    <r>
      <rPr>
        <sz val="11"/>
        <rFont val="Calibri Light"/>
        <family val="2"/>
      </rPr>
      <t xml:space="preserve">The internal space shall consist of 1 main room as clarified in the drawings.
</t>
    </r>
    <r>
      <rPr>
        <b/>
        <sz val="11"/>
        <rFont val="Calibri Light"/>
        <family val="2"/>
      </rPr>
      <t>2.Door:</t>
    </r>
    <r>
      <rPr>
        <sz val="11"/>
        <rFont val="Calibri Light"/>
        <family val="2"/>
      </rPr>
      <t xml:space="preserve">
Steel hinged door with air gap (thickness 3cm). 
</t>
    </r>
    <r>
      <rPr>
        <b/>
        <sz val="11"/>
        <rFont val="Calibri Light"/>
        <family val="2"/>
      </rPr>
      <t>2.Windows:</t>
    </r>
    <r>
      <rPr>
        <sz val="11"/>
        <rFont val="Calibri Light"/>
        <family val="2"/>
      </rPr>
      <t xml:space="preserve">
1 window double isolated, possible to open, with mosquito net, frame made of aluminium, and shadow blinds, on the front side of the caravan. 
</t>
    </r>
    <r>
      <rPr>
        <b/>
        <sz val="11"/>
        <rFont val="Calibri Light"/>
        <family val="2"/>
      </rPr>
      <t xml:space="preserve">3.Electrical </t>
    </r>
    <r>
      <rPr>
        <sz val="11"/>
        <rFont val="Calibri Light"/>
        <family val="2"/>
      </rPr>
      <t xml:space="preserve">
Electricity power, lights and plugs.
All electric installation should be installed in cable channel.
All electric installation should be secured with fuse.
1 LED lamp (Spots 50 watt), 2 lights switch in the main room (Solar type with battery capable to work for 48 hours, IP 68). 
1 external floodlight 500 watt LED (Solar type with battery capable to work for 48 hours, IP 68).
The price shall include supply, installation and all required materials and resources as clarified in specification and related drawings.</t>
    </r>
  </si>
  <si>
    <r>
      <rPr>
        <b/>
        <sz val="11"/>
        <rFont val="Calibri Light"/>
        <family val="2"/>
      </rPr>
      <t>Stone hammer 10 kg  - heavy duty steel</t>
    </r>
    <r>
      <rPr>
        <sz val="11"/>
        <rFont val="Calibri Light"/>
        <family val="2"/>
      </rPr>
      <t xml:space="preserve">
Head Material: High Strength Forged carbon steel
Head weight: 10 kg
Handle Material: Wood 
Handle length: 60 mm
Handle width: 50 mm
Handle type: Straight</t>
    </r>
  </si>
  <si>
    <r>
      <rPr>
        <b/>
        <sz val="11"/>
        <rFont val="Calibri Light"/>
        <family val="2"/>
      </rPr>
      <t>Stone hammer 8 kg  - heavy duty steel</t>
    </r>
    <r>
      <rPr>
        <sz val="11"/>
        <rFont val="Calibri Light"/>
        <family val="2"/>
      </rPr>
      <t xml:space="preserve">
Head Material: High Strength Forged carbon steel
Head weight: 8 kg
Handle Material: Wood 
Handle length: 60 mm
Handle width: 50 mm
Handle type: Straight</t>
    </r>
  </si>
  <si>
    <r>
      <rPr>
        <b/>
        <sz val="11"/>
        <rFont val="Calibri Light"/>
        <family val="2"/>
      </rPr>
      <t>Pickaxe with hardwood handle - heavy duty</t>
    </r>
    <r>
      <rPr>
        <sz val="11"/>
        <rFont val="Calibri Light"/>
        <family val="2"/>
      </rPr>
      <t xml:space="preserve">
Head Material: High Strength Forged carbon steel
Head weight: 3 kg
Handle Material: Wood 
Handle length: 900 mm
Handle width: 50 mm
Handle type: Straight</t>
    </r>
  </si>
  <si>
    <r>
      <rPr>
        <b/>
        <sz val="11"/>
        <rFont val="Calibri Light"/>
        <family val="2"/>
      </rPr>
      <t>Border Spade  with hardwood handle - heavy duty</t>
    </r>
    <r>
      <rPr>
        <sz val="11"/>
        <rFont val="Calibri Light"/>
        <family val="2"/>
      </rPr>
      <t xml:space="preserve">
Head Material: High Strength Forged carbon steel
Head weight: 3 - 2.5 kg
Spade head width: 150 mm
Spade head length: 200 mm
Handle Material: Wood 
Handle Length: 900 mm
Handle width: 50 mm</t>
    </r>
  </si>
  <si>
    <r>
      <rPr>
        <b/>
        <sz val="11"/>
        <rFont val="Calibri Light"/>
        <family val="2"/>
      </rPr>
      <t>Round nose spade with hardwood handle - heavy duty</t>
    </r>
    <r>
      <rPr>
        <sz val="11"/>
        <rFont val="Calibri Light"/>
        <family val="2"/>
      </rPr>
      <t xml:space="preserve">
Head Material: High Strength Forged carbon steel
Head weight: 3 - 2.5 kg
Spade head width: 100 mm
Spade head length: 150 mm
Handle Material: Wood 
Handle Length: 900 mm
Handle width: 50 mm</t>
    </r>
  </si>
  <si>
    <r>
      <rPr>
        <b/>
        <sz val="11"/>
        <rFont val="Calibri Light"/>
        <family val="2"/>
      </rPr>
      <t>Rake with hardwood handle - heavy duty</t>
    </r>
    <r>
      <rPr>
        <sz val="11"/>
        <rFont val="Calibri Light"/>
        <family val="2"/>
      </rPr>
      <t xml:space="preserve">
Head Material: High Strength Forged carbon steel
Head weight: 3 - 2.5 kg
Handle Material: Wood- welded Metal
Handle Length: 1200-1500 mm
Handle width: 50 mm</t>
    </r>
  </si>
  <si>
    <r>
      <rPr>
        <b/>
        <sz val="11"/>
        <rFont val="Calibri Light"/>
        <family val="2"/>
      </rPr>
      <t xml:space="preserve">Shovel with hardwood handle </t>
    </r>
    <r>
      <rPr>
        <sz val="11"/>
        <rFont val="Calibri Light"/>
        <family val="2"/>
      </rPr>
      <t xml:space="preserve">
Head Material: High Strength Forged carbon steel
Head weight: 3 - 2.5 kg
Shovel head width: 220mm
Shovel head length: 300mm
Handle Material: Wood 
Handle Length: 1200-1500 mm
Handle width: 50 mm</t>
    </r>
  </si>
  <si>
    <r>
      <rPr>
        <b/>
        <sz val="11"/>
        <rFont val="Calibri Light"/>
        <family val="2"/>
      </rPr>
      <t>Stone hammer 5 kg  - heavy duty steel</t>
    </r>
    <r>
      <rPr>
        <sz val="11"/>
        <rFont val="Calibri Light"/>
        <family val="2"/>
      </rPr>
      <t xml:space="preserve">
Head Material: High Strength Forged carbon steel
Head weight: 5 kg
Handle Material: Wood 
Handle length: 60 mm
Handle width: 50 mm
Handle type: Straight</t>
    </r>
  </si>
  <si>
    <r>
      <rPr>
        <b/>
        <sz val="11"/>
        <rFont val="Calibri Light"/>
        <family val="2"/>
      </rPr>
      <t>Hammer 2 kg  - heavy duty steel</t>
    </r>
    <r>
      <rPr>
        <sz val="11"/>
        <rFont val="Calibri Light"/>
        <family val="2"/>
      </rPr>
      <t xml:space="preserve">
Head Material: High Strength Forged carbon steel
Head weight: 2 kg
Handle Material: fiberglass handle 
Handle type: Straight</t>
    </r>
  </si>
  <si>
    <r>
      <rPr>
        <b/>
        <sz val="11"/>
        <rFont val="Calibri Light"/>
        <family val="2"/>
      </rPr>
      <t xml:space="preserve">Hammer 1.5 kg  - heavy duty steel
</t>
    </r>
    <r>
      <rPr>
        <sz val="11"/>
        <rFont val="Calibri Light"/>
        <family val="2"/>
      </rPr>
      <t>Head Material: High Strength Forged carbon steel
Head weight: 1.5 kg
Handle Material: fiberglass handle 
Handle type: Straight</t>
    </r>
  </si>
  <si>
    <r>
      <rPr>
        <b/>
        <sz val="11"/>
        <rFont val="Calibri Light"/>
        <family val="2"/>
      </rPr>
      <t xml:space="preserve">Industrial Wheelbarrow (one-wheel tires) large size </t>
    </r>
    <r>
      <rPr>
        <sz val="11"/>
        <rFont val="Calibri Light"/>
        <family val="2"/>
      </rPr>
      <t xml:space="preserve">
Material: metal frame and galvanized deep tub, rust resistant and weatherproof. 
Metal thickness: 2 mm,
Equipped with plastic grips for easy handling
Capacity: 100L / 120Kg  load capacity
Dimensions: (LxWxH): 120 x 60 x 65 cm
Pneumatic wheel with 15“ diameter with smooth-running ball bearings.</t>
    </r>
  </si>
  <si>
    <r>
      <rPr>
        <b/>
        <sz val="11"/>
        <rFont val="Calibri Light"/>
        <family val="2"/>
      </rPr>
      <t xml:space="preserve">Industrial wheel tires - large size </t>
    </r>
    <r>
      <rPr>
        <sz val="11"/>
        <rFont val="Calibri Light"/>
        <family val="2"/>
      </rPr>
      <t xml:space="preserve">
Capacity: 100L / 120Kg  load capacity
Pneumatic wheel with 15“ diameter with smooth-running ball bearings.</t>
    </r>
  </si>
  <si>
    <r>
      <rPr>
        <b/>
        <sz val="11"/>
        <rFont val="Calibri Light"/>
        <family val="2"/>
      </rPr>
      <t xml:space="preserve">Hand Saw 50mm </t>
    </r>
    <r>
      <rPr>
        <sz val="11"/>
        <rFont val="Calibri Light"/>
        <family val="2"/>
      </rPr>
      <t xml:space="preserve">
Material of Blade:  Steel with Induction herded blade
Material of Handle: Ergonomic bi-material grip
Size: 500 mm (20 inches) / 8 teeth per inch</t>
    </r>
  </si>
  <si>
    <r>
      <rPr>
        <b/>
        <sz val="11"/>
        <rFont val="Calibri Light"/>
        <family val="2"/>
      </rPr>
      <t>Hacksaw Frame (70cm)</t>
    </r>
    <r>
      <rPr>
        <sz val="11"/>
        <rFont val="Calibri Light"/>
        <family val="2"/>
      </rPr>
      <t xml:space="preserve">
Material of Blade:  Steel with Induction herded blade
Material of Handle: Ergonomic bi-material grip
Size: 500 mm (20 inches) / 8 teeth per inch</t>
    </r>
  </si>
  <si>
    <r>
      <rPr>
        <b/>
        <sz val="11"/>
        <rFont val="Calibri Light"/>
        <family val="2"/>
      </rPr>
      <t xml:space="preserve">Water-hose </t>
    </r>
    <r>
      <rPr>
        <sz val="11"/>
        <rFont val="Calibri Light"/>
        <family val="2"/>
      </rPr>
      <t xml:space="preserve">
Material: PVC 
Temperature Resistance: -15 to +60 °C
Size: 3/4" (19 mm) 
Length: 50 m</t>
    </r>
  </si>
  <si>
    <t>Steel measuring Tape 7.5 m</t>
  </si>
  <si>
    <r>
      <rPr>
        <b/>
        <u/>
        <sz val="11"/>
        <rFont val="Calibri Light"/>
        <family val="2"/>
      </rPr>
      <t xml:space="preserve">Safety Goggles:
</t>
    </r>
    <r>
      <rPr>
        <sz val="11"/>
        <rFont val="Calibri Light"/>
        <family val="2"/>
      </rPr>
      <t>Eye protection goggles, Soft Crystal Clear Eye Protection, Dust-Proof Breathable Laboratory Dustproof Glasses. 
recommended dimensions (19 x 9 x 6 cm)</t>
    </r>
  </si>
  <si>
    <r>
      <rPr>
        <b/>
        <sz val="11"/>
        <rFont val="Calibri Light"/>
        <family val="2"/>
      </rPr>
      <t>Claw Hammer - heavy duty steel</t>
    </r>
    <r>
      <rPr>
        <sz val="11"/>
        <rFont val="Calibri Light"/>
        <family val="2"/>
      </rPr>
      <t xml:space="preserve">
Head Material: High Strength Forged carbon steel
Head weight: 450 &amp; 750 gram
Handle Material: hardwood  
Handle type: Straight</t>
    </r>
  </si>
  <si>
    <r>
      <rPr>
        <b/>
        <sz val="11"/>
        <rFont val="Calibri Light"/>
        <family val="2"/>
      </rPr>
      <t>Masons hammer - heavy duty steel</t>
    </r>
    <r>
      <rPr>
        <sz val="11"/>
        <rFont val="Calibri Light"/>
        <family val="2"/>
      </rPr>
      <t xml:space="preserve">
Head Material: High Strength Forged carbon steel
Head weight: 0.50 kg
Handle Material: hardwood  
Handle type: Straight</t>
    </r>
  </si>
  <si>
    <r>
      <rPr>
        <b/>
        <sz val="11"/>
        <rFont val="Calibri Light"/>
        <family val="2"/>
      </rPr>
      <t>Steel chisel masonry - Heavy duty</t>
    </r>
    <r>
      <rPr>
        <sz val="11"/>
        <rFont val="Calibri Light"/>
        <family val="2"/>
      </rPr>
      <t xml:space="preserve">
Head Material: High Strength Forged carbon steel
rubber handle 
pointed and flat head (5*5)</t>
    </r>
  </si>
  <si>
    <r>
      <rPr>
        <b/>
        <sz val="11"/>
        <rFont val="Calibri Light"/>
        <family val="2"/>
      </rPr>
      <t>Combination Pliers - heavy duty</t>
    </r>
    <r>
      <rPr>
        <sz val="11"/>
        <rFont val="Calibri Light"/>
        <family val="2"/>
      </rPr>
      <t xml:space="preserve">
Included Components	‎ Draper 200mm Heavy Duty Combination Plier with Soft Grip Handle
Dimensions:	‎25 x 5.9 x 2.3 cm
Size:	200 mm
Style: ‎Combination Plier
Material: 	‎Carbon, Carbon Steel, Steel
Handle material	‎Alloy Steel
Usage: 	‎Cutting, twisting 
Item Weight: 	‎360 g - 365 g</t>
    </r>
  </si>
  <si>
    <r>
      <rPr>
        <b/>
        <sz val="11"/>
        <rFont val="Calibri Light"/>
        <family val="2"/>
      </rPr>
      <t>Industrial cap - heavy duty include logo printing</t>
    </r>
    <r>
      <rPr>
        <sz val="11"/>
        <rFont val="Calibri Light"/>
        <family val="2"/>
      </rPr>
      <t xml:space="preserve"> 
Usage - Safety caps for Construction, Cultivation, and Cleaning - heavy duty.
Material: ABS 
Function: Breathable, Durable, Anti-Bacterial, Pillowed Brow Pad and Ratchet Suspension Nape Cushion, Quick Ratchet Adjustment System for easy resizing to fit comfortably.
Colour : TBD
Gender: Unisex.
Size: S, L, and XL.
Logo: To be Customized later on the front side.</t>
    </r>
  </si>
  <si>
    <r>
      <rPr>
        <b/>
        <sz val="11"/>
        <rFont val="Calibri Light"/>
        <family val="2"/>
      </rPr>
      <t>Energy source (Fuel generators)</t>
    </r>
    <r>
      <rPr>
        <sz val="11"/>
        <rFont val="Calibri Light"/>
        <family val="2"/>
      </rPr>
      <t xml:space="preserve">
</t>
    </r>
    <r>
      <rPr>
        <b/>
        <sz val="11"/>
        <rFont val="Calibri Light"/>
        <family val="2"/>
      </rPr>
      <t xml:space="preserve">Diesel Generator </t>
    </r>
    <r>
      <rPr>
        <sz val="11"/>
        <rFont val="Calibri Light"/>
        <family val="2"/>
      </rPr>
      <t xml:space="preserve">
8 kW Diesel engine type (ip68), 3 in-line 4 stroke cylinder with the starter motor.
Liquid-cooled with industrial-grade radiator and belt-driven blower fan.
Key start panel with oil pressure, coolant temperature, hour meter, and glow plug indicator.
Manual safety shutdown override, fuse protection.
Safety shutdowns, energized-to-run, for low oil pressure/high coolant temperature.
Four anti-vibration mounts between the generator set and base frame.
Battery cables for 12 VDC starting system.
The price shall include supply, installation and all required materials and resources as clarified in the specification and related drawings.</t>
    </r>
  </si>
  <si>
    <r>
      <rPr>
        <b/>
        <sz val="11"/>
        <rFont val="Calibri Light"/>
        <family val="2"/>
      </rPr>
      <t xml:space="preserve">Mobile generator gasoline  </t>
    </r>
    <r>
      <rPr>
        <sz val="11"/>
        <rFont val="Calibri Light"/>
        <family val="2"/>
      </rPr>
      <t xml:space="preserve">
Maximum Power Single phase: 2.5 KW
Continuous power use Single phase: 2.3 KW
Fuel: Gasoline
Voltage: 230 V
Frequency: 50 Hz
Engine: OHV
Starting system: Pull starter
Consumption: 0.33 Lt/h at 50% of the load
Weight:  Max 50 Kg
Acoustic Power: 93 DB(A)
Acoustic Pressure: 79 DB(A) At 1 M</t>
    </r>
  </si>
  <si>
    <t>ladder  3 m (steel) - heavy duty (portable)</t>
  </si>
  <si>
    <t>ladder  4 m (wood) - - heavy duty (portable)</t>
  </si>
  <si>
    <t xml:space="preserve">Snap off blade knife with 5-blades </t>
  </si>
  <si>
    <r>
      <rPr>
        <b/>
        <sz val="11"/>
        <rFont val="Calibri Light"/>
        <family val="2"/>
      </rPr>
      <t>Electric Demolition Jack Hammer - heavy duty</t>
    </r>
    <r>
      <rPr>
        <sz val="11"/>
        <rFont val="Calibri Light"/>
        <family val="2"/>
      </rPr>
      <t xml:space="preserve">
Application: demolition, trenching and breaking holes (concrete and natural ground ). (IP68)
Voltage/Frequency 220-240V/50-60HZ
Power: 2100 - 2300 W
Impact power: 70 - 80 J
Impact rate: 950 - 1200 rpm/min
Weight: not exceed 25 Kg
Power Source Type: Corded Electric
Safety buttons mechanism 
The Jack Hammer should be equipped with , (3) 16" Bull Point Chisel, (3) 16" Flat Chisel, Oil Bottle, 3 x Hex Keys, Wrench, and Carrying Case with Handle</t>
    </r>
  </si>
  <si>
    <r>
      <rPr>
        <b/>
        <sz val="11"/>
        <rFont val="Calibri Light"/>
        <family val="2"/>
      </rPr>
      <t xml:space="preserve">Set up a storage area for large materials, equipment, and gabions baskets </t>
    </r>
    <r>
      <rPr>
        <sz val="11"/>
        <rFont val="Calibri Light"/>
        <family val="2"/>
      </rPr>
      <t xml:space="preserve">
</t>
    </r>
    <r>
      <rPr>
        <b/>
        <sz val="11"/>
        <rFont val="Calibri Light"/>
        <family val="2"/>
      </rPr>
      <t>Dimension:</t>
    </r>
    <r>
      <rPr>
        <sz val="11"/>
        <rFont val="Calibri Light"/>
        <family val="2"/>
      </rPr>
      <t xml:space="preserve">
15m width * 15m length 
10 cm base course height.
The ground should be filled with water then, compacted not less than 95%.</t>
    </r>
  </si>
  <si>
    <t>Supply and install iron gate (6 m width * 2 m height) as per drawings</t>
  </si>
  <si>
    <t>Supply and install iron gate (4 m width * 2 m height)as per drawings</t>
  </si>
  <si>
    <r>
      <rPr>
        <b/>
        <sz val="11"/>
        <rFont val="Calibri Light"/>
        <family val="2"/>
      </rPr>
      <t xml:space="preserve">Full rubber safety gloves:
</t>
    </r>
    <r>
      <rPr>
        <sz val="11"/>
        <rFont val="Calibri Light"/>
        <family val="2"/>
      </rPr>
      <t>Safety rubber Work Gloves
Rubber Safety Work Gloves
Heavy Duty Insulated Gloves, Acid, Alkali and Oil Protection
Material	Rubber, Latex
Size: TBD
Unique feature: Reusable</t>
    </r>
  </si>
  <si>
    <t xml:space="preserve">Kg </t>
  </si>
  <si>
    <t xml:space="preserve">Goods, Hand tools, and equipment - Items Descriptions and Specifications </t>
  </si>
  <si>
    <t>m3</t>
  </si>
  <si>
    <t>m2</t>
  </si>
  <si>
    <r>
      <rPr>
        <b/>
        <sz val="11"/>
        <rFont val="Calibri Light"/>
        <family val="2"/>
      </rPr>
      <t>Galvanized wire (Lacing wire)</t>
    </r>
    <r>
      <rPr>
        <sz val="11"/>
        <rFont val="Calibri Light"/>
        <family val="2"/>
      </rPr>
      <t xml:space="preserve">
must be complied with technical specification for wire mentioned in gabion basket specs
thickness (2, and 2.2 ) mm.</t>
    </r>
  </si>
  <si>
    <r>
      <rPr>
        <b/>
        <sz val="11"/>
        <rFont val="Calibri Light"/>
        <family val="2"/>
      </rPr>
      <t xml:space="preserve">Reinforcing iron 6 mm </t>
    </r>
    <r>
      <rPr>
        <sz val="11"/>
        <rFont val="Calibri Light"/>
        <family val="2"/>
      </rPr>
      <t xml:space="preserve"> - length 12 m to support gabion construction. </t>
    </r>
  </si>
  <si>
    <r>
      <rPr>
        <b/>
        <sz val="11"/>
        <rFont val="Calibri Light"/>
        <family val="2"/>
      </rPr>
      <t>Reinforcing iron 10 mm -</t>
    </r>
    <r>
      <rPr>
        <sz val="11"/>
        <rFont val="Calibri Light"/>
        <family val="2"/>
      </rPr>
      <t xml:space="preserve"> length 12 m to support gabion construction.</t>
    </r>
  </si>
  <si>
    <r>
      <t xml:space="preserve">Fire extinguisher
</t>
    </r>
    <r>
      <rPr>
        <sz val="11"/>
        <rFont val="Calibri Light"/>
        <family val="2"/>
      </rPr>
      <t>Class A extinguishers (put out fires in ordinary combustibles including wood, cloth, rubber, paper, as well as many plastic materials).
Class B extinguishers (on flammable liquids like gasoline, solvents, AND OTHERS)</t>
    </r>
  </si>
  <si>
    <r>
      <rPr>
        <b/>
        <sz val="11"/>
        <rFont val="Calibri Light"/>
        <family val="2"/>
      </rPr>
      <t xml:space="preserve">Galvanized gabion basket </t>
    </r>
    <r>
      <rPr>
        <sz val="11"/>
        <rFont val="Calibri Light"/>
        <family val="2"/>
      </rPr>
      <t xml:space="preserve">
</t>
    </r>
    <r>
      <rPr>
        <b/>
        <sz val="11"/>
        <rFont val="Calibri Light"/>
        <family val="2"/>
      </rPr>
      <t xml:space="preserve">General specs:
</t>
    </r>
    <r>
      <rPr>
        <sz val="11"/>
        <rFont val="Calibri Light"/>
        <family val="2"/>
      </rPr>
      <t xml:space="preserve">Comply with the Specs for Highway and Bridge Construction issued by the Ministry of Public Works &amp; Housing, section 8.05 of the 1991 Edition. The Gabion Baskets (Boxes) shall be formed from hexagonally woven galvanised steel wire mesh, divided by mesh partitions into compartments not exceeding 1 meter long. Galvanized steel coating must comply with specification no.BS 443:1982. Mesh opening shall be hexagonal in shape (double or triple twist). The opening of the Hexagonal wire mesh shall be (80 mm, 60 mm) with min 2.7 mm wire thickness. All edges of the mesh shall reinforce with selvedge wire heavier than mesh wire and not less than 3.2 mm in diameter. Shall submit the Third-Party Certificate. </t>
    </r>
    <r>
      <rPr>
        <b/>
        <sz val="11"/>
        <rFont val="Calibri Light"/>
        <family val="2"/>
      </rPr>
      <t xml:space="preserve">
Specific Specs:
</t>
    </r>
    <r>
      <rPr>
        <sz val="11"/>
        <rFont val="Calibri Light"/>
        <family val="2"/>
      </rPr>
      <t>Galvanized gabion basket min 2.7 mm wire (6cm x 8cm) 
Material: Low-Carbon Iron Wire, Low-Carbon Iron Wire
Type: Weaving mesh
Hole Shape: Hexagonal  (6cm x 8cm) 
Wire: min 2.7 mm, The wire should be heavily Zinc coated.
Tensile strength: Gabion baskets shall have a tensile strength between 350-550 N/mm2 as per EN10223-3:2013. 
Wire tolerances are (±)0.07 mm in accordance with EN10218 (Class T1).
Elongation: Elongation shall not be less than 8%, according to EN10223-3:2013.
Zinc coating: minimum quantities of Zinc, shall meet the requirements of EN10244-2 (Class A).
Adhesion of Zinc: the adhesion of the Zinc coating must be in accordance with EN 10244.
Processing Service: Bending, Cutting
Weave type: Twist Type,  ASTM A975
Surface treatment: galvanized
Usage: Reduce soil erosion and sediment transportation along the mainstream wadi
Required dimension for gabion baskets:
(length, width, height) -- Qty. 800 m3 of baskets (1*1*1) m . and Qty.1600 m3 of basket dimension  (2*1*1) m.
Packing:
In Bundle</t>
    </r>
  </si>
  <si>
    <r>
      <rPr>
        <b/>
        <sz val="11"/>
        <rFont val="Calibri Light"/>
        <family val="2"/>
      </rPr>
      <t>Supply and install fence  (2 m height)</t>
    </r>
    <r>
      <rPr>
        <sz val="11"/>
        <rFont val="Calibri Light"/>
        <family val="2"/>
      </rPr>
      <t xml:space="preserve">
Galvanized non-oxidize steel type, 2 m height.
The fence shall be in diamond mesh shape, knuckle type with stone grey colour.
Thickness of wire is 3 mm, mesh width is 50*50 mm.
Support columns shall be installed in each 3 m of fence length. 
support column should be installed through concrete 40*40*40 cm
The price shall include supply, installation and all required materials and resources as clarified in specification and related drawings. according to the drawings </t>
    </r>
  </si>
  <si>
    <r>
      <rPr>
        <b/>
        <sz val="11"/>
        <rFont val="Calibri Light"/>
        <family val="2"/>
      </rPr>
      <t>Floodlight column</t>
    </r>
    <r>
      <rPr>
        <sz val="11"/>
        <rFont val="Calibri Light"/>
        <family val="2"/>
      </rPr>
      <t xml:space="preserve">
3 m height mild steel tube column (diameter 10 cm with 5 mm thickness).
external /500 watt LED solar type flood light with battery working for 48 hours. (IP 68)
The price shall include supply, installation and all required materials and resources as clarified in specification and related drawings.</t>
    </r>
  </si>
  <si>
    <t>Preparation and set up of the camp 2 area, around 1000 m2 (this will include but not be limited to cleaning, levelling, electrical work, water and sanitation arrangements, and others) 
include covering 1000 m2 with  signl size white gravel 1.25 mm - 2 mm</t>
  </si>
  <si>
    <r>
      <t xml:space="preserve">Floodlight column
</t>
    </r>
    <r>
      <rPr>
        <sz val="11"/>
        <rFont val="Calibri Light"/>
        <family val="2"/>
      </rPr>
      <t>3 m height (</t>
    </r>
    <r>
      <rPr>
        <sz val="11"/>
        <color rgb="FFFF0000"/>
        <rFont val="Calibri Light"/>
        <family val="2"/>
      </rPr>
      <t xml:space="preserve">net highest over ground level) </t>
    </r>
    <r>
      <rPr>
        <sz val="11"/>
        <rFont val="Calibri Light"/>
        <family val="2"/>
      </rPr>
      <t xml:space="preserve"> mild steel tube column (diameter 10 cm with 5 mm thickness).
external /500 watt LED solar type flood light with battery working for 48 hours.(IP 68)
The price shall include supply, installation and all required materials and resources as clarified in specification and related drawings.B5</t>
    </r>
  </si>
  <si>
    <r>
      <rPr>
        <b/>
        <sz val="11"/>
        <rFont val="Calibri Light"/>
        <family val="2"/>
      </rPr>
      <t>End cutting pliers - heavy duty</t>
    </r>
    <r>
      <rPr>
        <sz val="11"/>
        <rFont val="Calibri Light"/>
        <family val="2"/>
      </rPr>
      <t xml:space="preserve">
Size:‎160 / 180 mm 
Colour:	‎Multi-colour
Material: ‎Alloy Steel
Handle material: Alloy Steel covered with Rubber hand /resist sweating.
Corrosion and rust resistant.
Usage: 	‎Cutting, Wires, Tightening
Included Components	‎End Cutting Nippers
Weight	‎225 - 260 g</t>
    </r>
  </si>
  <si>
    <t>fair face woods (120cm * 80 cm)</t>
  </si>
  <si>
    <r>
      <rPr>
        <b/>
        <sz val="11"/>
        <rFont val="Calibri Light"/>
        <family val="2"/>
      </rPr>
      <t xml:space="preserve">Angle Grinder - heavy duty </t>
    </r>
    <r>
      <rPr>
        <sz val="11"/>
        <rFont val="Calibri Light"/>
        <family val="2"/>
      </rPr>
      <t xml:space="preserve">
Voltage/Frequency 220-240V/50-60HZ
Rated power 2200W
No-load speed 7500 -8500 rpm
Spindle thread M14
Max dia of disc 9''
Weight: not more than 5 kg
Power Source Type: Corded Electric
Safety buttons mechanism 
The Grinder should be equipped with , concrete and steel disc, Oil Bottle, 3 x Hex Keys, Wrench, and Carrying Case with Handle</t>
    </r>
  </si>
  <si>
    <r>
      <rPr>
        <b/>
        <sz val="11"/>
        <rFont val="Calibri Light"/>
        <family val="2"/>
      </rPr>
      <t>Portable Water Pump - Fuel</t>
    </r>
    <r>
      <rPr>
        <sz val="11"/>
        <rFont val="Calibri Light"/>
        <family val="2"/>
      </rPr>
      <t xml:space="preserve">
Application: Fresh, semi-trash, trash water (IP68)
suction &amp; Discharge Ø (MM/INCH): 50 (2″) | 80 (3″) | 100 (4″)
Mam. output: 3 - 5 kW
Impeller: Cast iron, cast steel
Engine fuel: Diesel, the tank is not less than 10 L
Starting Electric &amp; recoil
Max weight: not more than 50 kg</t>
    </r>
  </si>
  <si>
    <r>
      <rPr>
        <b/>
        <sz val="11"/>
        <rFont val="Calibri Light"/>
        <family val="2"/>
      </rPr>
      <t>Iron Digging bar 32 mm</t>
    </r>
    <r>
      <rPr>
        <sz val="11"/>
        <rFont val="Calibri Light"/>
        <family val="2"/>
      </rPr>
      <t xml:space="preserve">
material : Iron
Head weight:3-2.5 kg
dim : 32 mm</t>
    </r>
  </si>
  <si>
    <r>
      <rPr>
        <b/>
        <sz val="11"/>
        <rFont val="Calibri Light"/>
        <family val="2"/>
      </rPr>
      <t xml:space="preserve">Rubber Scuttle - industrial </t>
    </r>
    <r>
      <rPr>
        <sz val="11"/>
        <rFont val="Calibri Light"/>
        <family val="2"/>
      </rPr>
      <t xml:space="preserve">
application: to transfer the stones, materials, base-course etc.
Size: not less than 25 litter 
material: heavy duty rubber</t>
    </r>
  </si>
  <si>
    <r>
      <rPr>
        <b/>
        <sz val="11"/>
        <rFont val="Calibri Light"/>
        <family val="2"/>
      </rPr>
      <t xml:space="preserve">Tools box - heavy duty </t>
    </r>
    <r>
      <rPr>
        <sz val="11"/>
        <rFont val="Calibri Light"/>
        <family val="2"/>
      </rPr>
      <t xml:space="preserve">
the box should include but not limited to Screwdriver slotted set (not less than 8 different  sizes for 1.2 mm to 6.5 mm )
Screwdriver cross slot set (not less than 8 different sizes 1.2 mm to 6.5 mm )
adjustable wrench , Hammer , Utility knife set, Slippers, Pilfers , drill
Hand Saw Crescent wrench set , vice grips , wire stripper
</t>
    </r>
  </si>
  <si>
    <r>
      <rPr>
        <b/>
        <sz val="11"/>
        <rFont val="Calibri Light"/>
        <family val="2"/>
      </rPr>
      <t>Automatic optical levels</t>
    </r>
    <r>
      <rPr>
        <sz val="11"/>
        <rFont val="Calibri Light"/>
        <family val="2"/>
      </rPr>
      <t xml:space="preserve">
Magnification: 28X
Levelling Accuracy: ±1/16-in at 200-ft (±1.5mm @ 60m)
Working Range: 350-ft (105m)
Angular Accuracy: 1°
Field of View: 1° 20’
Min. Focus Distance: &lt; 1-ft
Compensator range: +/-15’
Comp Setting: ±0.3”</t>
    </r>
  </si>
  <si>
    <r>
      <rPr>
        <b/>
        <sz val="11"/>
        <rFont val="Calibri Light"/>
        <family val="2"/>
      </rPr>
      <t xml:space="preserve">Geotextile filter. 
General specs:
</t>
    </r>
    <r>
      <rPr>
        <sz val="11"/>
        <rFont val="Calibri Light"/>
        <family val="2"/>
      </rPr>
      <t xml:space="preserve">The specification of the Geotextile as per material specification 592-ASTM Fibres (threads and yarns) used in the manufacture of geotextile shall consist of synthetic polymers composed of a minimum of 85 % by weight polypropylenes, polyesters, polyamides, polyethene, polyolefins, or polyvinylidene-chlorides. 
Shall be formed into a stable network of filaments or yarns retaining dimensional stability relative to each other. 
Shall be free of defects and conform to the physical requirements in tables 592–1 and 592–2. 
Shall be free of any chemical treatment or coating that significantly reduces its porosity. 
Fibres shall contain stabilizers and/or inhibitors to enhance resistance to ultraviolet light. Thread used for factory or field sewing shall be of contrasting colour to the fabric and made of high-strength polypropylene, polyester, or polyamide thread. 
The thread shall be as resistant to ultraviolet light as the geotextile being sewn.
</t>
    </r>
    <r>
      <rPr>
        <b/>
        <sz val="11"/>
        <rFont val="Calibri Light"/>
        <family val="2"/>
      </rPr>
      <t>Specific Specs</t>
    </r>
    <r>
      <rPr>
        <sz val="11"/>
        <rFont val="Calibri Light"/>
        <family val="2"/>
      </rPr>
      <t xml:space="preserve">
Geotextile Type: Non-Woven Geotextiles
Product name: woven geotextile
Length: 50 -100m/roll (at Request)
Width: 1-6m
Weight:100-800g/sqm
Colour: White/grey 
Material: PP PET
Usage: gabion and terraces usage , etc</t>
    </r>
  </si>
  <si>
    <r>
      <rPr>
        <b/>
        <u/>
        <sz val="11"/>
        <rFont val="Calibri Light"/>
        <family val="2"/>
      </rPr>
      <t>Safety shoes full rubber - full water and slip resistant</t>
    </r>
    <r>
      <rPr>
        <b/>
        <sz val="11"/>
        <rFont val="Calibri Light"/>
        <family val="2"/>
      </rPr>
      <t xml:space="preserve"> 
</t>
    </r>
    <r>
      <rPr>
        <sz val="11"/>
        <rFont val="Calibri Light"/>
        <family val="2"/>
      </rPr>
      <t xml:space="preserve">Material Composition: Pac/nitrile 
Oil resistant outsole
Steel midsole
Energy-saving seating area, glide fuel and oil-resistant rubber outsole, double density PVC nitrile construction, washable nylon inner lining
Ce certified.
Anti-static shoes, waterproof, 200 joules steel toe cap slip-resistant outsole (sac), puncture-resistant steel midsole (pry), protective steel toe cap.
</t>
    </r>
  </si>
  <si>
    <r>
      <rPr>
        <b/>
        <sz val="11"/>
        <rFont val="Calibri Light"/>
        <family val="2"/>
      </rPr>
      <t>Fabricate, supply, and install caravan , offices for HR &amp;Admin. and technical staff (Project staff use)</t>
    </r>
    <r>
      <rPr>
        <sz val="11"/>
        <rFont val="Calibri Light"/>
        <family val="2"/>
      </rPr>
      <t xml:space="preserve">
</t>
    </r>
    <r>
      <rPr>
        <b/>
        <sz val="11"/>
        <rFont val="Calibri Light"/>
        <family val="2"/>
      </rPr>
      <t>Dimensions:</t>
    </r>
    <r>
      <rPr>
        <sz val="11"/>
        <rFont val="Calibri Light"/>
        <family val="2"/>
      </rPr>
      <t xml:space="preserve"> 
Dimension: 3.75 m (Width) * 9.00 m (Length) * 2.75 m (Height).</t>
    </r>
    <r>
      <rPr>
        <b/>
        <sz val="11"/>
        <rFont val="Calibri Light"/>
        <family val="2"/>
      </rPr>
      <t xml:space="preserve">
Structure:
</t>
    </r>
    <r>
      <rPr>
        <sz val="11"/>
        <rFont val="Calibri Light"/>
        <family val="2"/>
      </rPr>
      <t xml:space="preserve">Foundation frame: I-beam steel channel 20 cm (thickness).  
Internal foundation support: Tube 10 * 10 cm each 60 cm.
Legs on each 2.15 m, 25 cm height, with levelling plates 20*20*5 mm
Walls: the caravan must be isolated (Foam insulation) thickness 5 cm.
Floor: made out of iron covered by wood.
Grid: Grid Forcing to be installed for the internal side of the roof.
</t>
    </r>
    <r>
      <rPr>
        <b/>
        <sz val="11"/>
        <rFont val="Calibri Light"/>
        <family val="2"/>
      </rPr>
      <t xml:space="preserve">Method of assembly: 
</t>
    </r>
    <r>
      <rPr>
        <sz val="11"/>
        <rFont val="Calibri Light"/>
        <family val="2"/>
      </rPr>
      <t xml:space="preserve">Foundation frame: by welding
Legs: by welding
</t>
    </r>
    <r>
      <rPr>
        <b/>
        <sz val="11"/>
        <rFont val="Calibri Light"/>
        <family val="2"/>
      </rPr>
      <t xml:space="preserve">Partitions:
1. Internal Space:
</t>
    </r>
    <r>
      <rPr>
        <sz val="11"/>
        <rFont val="Calibri Light"/>
        <family val="2"/>
      </rPr>
      <t>The internal space shall consist of 1 main office room, toilet, and small kitchen as clarified in the drawings.</t>
    </r>
    <r>
      <rPr>
        <b/>
        <sz val="11"/>
        <rFont val="Calibri Light"/>
        <family val="2"/>
      </rPr>
      <t xml:space="preserve">
2.Door:
</t>
    </r>
    <r>
      <rPr>
        <sz val="11"/>
        <rFont val="Calibri Light"/>
        <family val="2"/>
      </rPr>
      <t xml:space="preserve">Steel hinged door isolated with sandwich panel thickness( 3 cm). </t>
    </r>
    <r>
      <rPr>
        <b/>
        <sz val="11"/>
        <rFont val="Calibri Light"/>
        <family val="2"/>
      </rPr>
      <t xml:space="preserve">
2.Windows:
</t>
    </r>
    <r>
      <rPr>
        <sz val="11"/>
        <rFont val="Calibri Light"/>
        <family val="2"/>
      </rPr>
      <t>2 x windows double isolated, possible to open, with mosquito net, frame made of aluminium, and shadow blinds, on the front side of the caravan.</t>
    </r>
    <r>
      <rPr>
        <b/>
        <sz val="11"/>
        <rFont val="Calibri Light"/>
        <family val="2"/>
      </rPr>
      <t xml:space="preserve"> 
3.Kitchen:
</t>
    </r>
    <r>
      <rPr>
        <sz val="11"/>
        <rFont val="Calibri Light"/>
        <family val="2"/>
      </rPr>
      <t>Kitchen with stainless steel sink and small window as clarified in the drawings.</t>
    </r>
    <r>
      <rPr>
        <b/>
        <sz val="11"/>
        <rFont val="Calibri Light"/>
        <family val="2"/>
      </rPr>
      <t xml:space="preserve">
4.Toilet (WC):
</t>
    </r>
    <r>
      <rPr>
        <sz val="11"/>
        <rFont val="Calibri Light"/>
        <family val="2"/>
      </rPr>
      <t>WC western standard and porcelain sink with small window to open as clarified in the drawings. Bidet sprayer with holder.</t>
    </r>
    <r>
      <rPr>
        <b/>
        <sz val="11"/>
        <rFont val="Calibri Light"/>
        <family val="2"/>
      </rPr>
      <t xml:space="preserve">
5.Electrical 
</t>
    </r>
    <r>
      <rPr>
        <sz val="11"/>
        <rFont val="Calibri Light"/>
        <family val="2"/>
      </rPr>
      <t>Electricity power, lights and plugs.
All electric installation should be installed in cable channel.
4 double wall plugs (western standard) 16 A , as clarified in the drawings .
1 double wall plug 16 A, in the kitchen.
1 double plug 16 A in WC.
All electric installation should be secured with fuse.
6 LED lamp (Spots 50 watt) and 3 light switch in main office room. 
1 x lamp (Spots 50 watt) and one light switch in the kitchen 
1 x lamp (Spots 50 watt) and one light switch the in toilet.
2 external floodlight 500 watt LED IP 68
2 Air condition A+++ with DC inverter 1 ton (warm &amp; cold).
All cable for condition should be not less than 4 mm
All cables for plugs should be not less than 2.5 mm
All cables for lighting should be not less than 1.5 mm
The price shall include supply, installation and all required materials and resources as clarified in specification and related drawings.</t>
    </r>
  </si>
  <si>
    <r>
      <rPr>
        <b/>
        <sz val="11"/>
        <rFont val="Calibri Light"/>
        <family val="2"/>
      </rPr>
      <t xml:space="preserve">Set up the office area </t>
    </r>
    <r>
      <rPr>
        <sz val="11"/>
        <rFont val="Calibri Light"/>
        <family val="2"/>
      </rPr>
      <t xml:space="preserve">
Preparation and set up of the camp 1 area, around 4000 m2  (this will include but not be limited to cleaning, levelling, electrical works, water and sanitation arrangements, and others)  include covering the area surrounding the facilities with 1500 m2 with  single size white gravel 1.25 mm - 2 mm</t>
    </r>
  </si>
  <si>
    <r>
      <rPr>
        <b/>
        <sz val="11"/>
        <rFont val="Calibri Light"/>
        <family val="2"/>
      </rPr>
      <t xml:space="preserve">Fabricate, supply, and install Wearhouse caravan for the tools and equipment </t>
    </r>
    <r>
      <rPr>
        <sz val="11"/>
        <rFont val="Calibri Light"/>
        <family val="2"/>
      </rPr>
      <t xml:space="preserve">
</t>
    </r>
    <r>
      <rPr>
        <b/>
        <sz val="11"/>
        <rFont val="Calibri Light"/>
        <family val="2"/>
      </rPr>
      <t>Dimensions:</t>
    </r>
    <r>
      <rPr>
        <sz val="11"/>
        <rFont val="Calibri Light"/>
        <family val="2"/>
      </rPr>
      <t xml:space="preserve"> 
Dimension: 3.75 m (Width) * 5.00 m (Length) * 2.75 m (Height).
</t>
    </r>
    <r>
      <rPr>
        <b/>
        <sz val="11"/>
        <rFont val="Calibri Light"/>
        <family val="2"/>
      </rPr>
      <t>Structure:</t>
    </r>
    <r>
      <rPr>
        <sz val="11"/>
        <rFont val="Calibri Light"/>
        <family val="2"/>
      </rPr>
      <t xml:space="preserve">
Foundation frame: I-beam steel channel 20 cm (thickness).  
Internal foundation support: Tube 10 * 10 cm each 60 cm.
Legs on each 2.25 m. 25 cm height, with levelling plates 20*20*5 mm
Walls: the caravan must be isolated (Foam insulation) thickness 5 cm.
Floor: made out of iron covered by wood.
Grid: Grid Forcing to be installed for the internal side of the roof.
Method of assembly: 
Foundation frame: by welding
Legs: by welding
</t>
    </r>
    <r>
      <rPr>
        <b/>
        <sz val="11"/>
        <rFont val="Calibri Light"/>
        <family val="2"/>
      </rPr>
      <t xml:space="preserve">Partitions:
1. Internal Space:
</t>
    </r>
    <r>
      <rPr>
        <sz val="11"/>
        <rFont val="Calibri Light"/>
        <family val="2"/>
      </rPr>
      <t xml:space="preserve">The internal space shall consist of 1 main room with shelves as clarified in the drawings.
</t>
    </r>
    <r>
      <rPr>
        <b/>
        <sz val="11"/>
        <rFont val="Calibri Light"/>
        <family val="2"/>
      </rPr>
      <t>2.Door:</t>
    </r>
    <r>
      <rPr>
        <sz val="11"/>
        <rFont val="Calibri Light"/>
        <family val="2"/>
      </rPr>
      <t xml:space="preserve">
Steel hinged door with air gap (thickness 3cm). 
</t>
    </r>
    <r>
      <rPr>
        <b/>
        <sz val="11"/>
        <rFont val="Calibri Light"/>
        <family val="2"/>
      </rPr>
      <t>3. Shelves:</t>
    </r>
    <r>
      <rPr>
        <sz val="11"/>
        <rFont val="Calibri Light"/>
        <family val="2"/>
      </rPr>
      <t xml:space="preserve">
2 separated steel shelves with thickness 3mm and as clarified in the drawings. The dimensions of shelves are clarified in the drawings.
</t>
    </r>
    <r>
      <rPr>
        <b/>
        <sz val="11"/>
        <rFont val="Calibri Light"/>
        <family val="2"/>
      </rPr>
      <t xml:space="preserve">3.Electrical </t>
    </r>
    <r>
      <rPr>
        <sz val="11"/>
        <rFont val="Calibri Light"/>
        <family val="2"/>
      </rPr>
      <t xml:space="preserve">
Electricity power, lights and plugs.
All electric installation should be installed in cable channel.
All electric installation should be secured with fuse.
6 LED lamp (Spots 50 watt), 3 lights switch in the main room. 
2 external floodlight 500 watt LED.
All cable for condign should be not less than 4 mm
All cables for plugs should be not less than 2.5 mm
All cables for lighting should be not less than 1.5 mm
The price shall include supply, installation and all required materials and resources as clarified in specification and related drawings.</t>
    </r>
  </si>
  <si>
    <r>
      <rPr>
        <b/>
        <sz val="11"/>
        <rFont val="Calibri Light"/>
        <family val="2"/>
      </rPr>
      <t xml:space="preserve">Set out Attendance system and security system  </t>
    </r>
    <r>
      <rPr>
        <sz val="11"/>
        <rFont val="Calibri Light"/>
        <family val="2"/>
      </rPr>
      <t xml:space="preserve">
Attendance system  for the labour (capacity 150 worker daily) connected to IUCN servor , 
 security system full coverage of  the camp 1 (equipped with batteries 48 hours)</t>
    </r>
  </si>
  <si>
    <r>
      <t xml:space="preserve">The contractor shall study the full package of RFP, Tor, Bill of Quantities, drawings, and specifications to have the required information to provide the required pricing, technical study and </t>
    </r>
    <r>
      <rPr>
        <sz val="11"/>
        <color rgb="FFFF0000"/>
        <rFont val="Calibri Light"/>
        <family val="2"/>
      </rPr>
      <t>shop drawing</t>
    </r>
    <r>
      <rPr>
        <sz val="11"/>
        <rFont val="Calibri Light"/>
        <family val="2"/>
      </rPr>
      <t xml:space="preserve">. All the items in this B.O.Q shall be within the described specification. All works disturbed due to the Contractor's activities on site shall be made good at his own expense. The contractor shall visit the site and make all investigations deemed necessary to ascertain the nature of the existing conditions, and satisfy himself as to the form and nature of work to be carried out, and the existing conditions.
1. The Contractor shall take all necessary precautions to avoid causing any unwarranted damage to roads, land, properties, trees and other features and, during the currency of the Contract shall deal promptly with any complaints by owners or occupiers.
2. The Contractor shall be held responsible for any damage caused by him, his work people, subcontractors or suppliers to public or private roads, paved areas, paths, verges, trees, shrubs, fences, boundary walls, gates, signs, drains, ducts, equipment and services during the execution of the Contract and shall bear the cost of making good any damage to the entire satisfaction of the local and other authorities and owners. The Contractor shall keep all private roads and paths clean and free from dirt
and debris and any obstruction associated with the works, which would prejudice the safe and unimpeded normal use of the said roads and paths.
3. the prise should include all the costs (transportatio, installation, etc) and taxes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</si>
</sst>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EUR]\ #,##0.00"/>
    <numFmt numFmtId="166" formatCode="[$JOD]\ #,##0.00"/>
    <numFmt numFmtId="167" formatCode="[$JOD]\ #,##0"/>
  </numFmts>
  <fonts count="11" x14ac:knownFonts="1">
    <font>
      <sz val="11"/>
      <color theme="1"/>
      <name val="Calibri"/>
      <family val="2"/>
      <scheme val="minor"/>
    </font>
    <font>
      <b/>
      <sz val="12"/>
      <name val="Calibri Light"/>
      <family val="2"/>
    </font>
    <font>
      <b/>
      <sz val="11"/>
      <name val="Calibri Light"/>
      <family val="2"/>
    </font>
    <font>
      <sz val="12"/>
      <name val="Calibri Light"/>
      <family val="2"/>
    </font>
    <font>
      <sz val="11"/>
      <name val="Calibri Light"/>
      <family val="2"/>
    </font>
    <font>
      <sz val="10"/>
      <name val="Calibri Light"/>
      <family val="2"/>
    </font>
    <font>
      <b/>
      <u/>
      <sz val="11"/>
      <name val="Calibri Light"/>
      <family val="2"/>
    </font>
    <font>
      <sz val="11"/>
      <color rgb="FFFF0000"/>
      <name val="Calibri Light"/>
      <family val="2"/>
    </font>
    <font>
      <b/>
      <sz val="12"/>
      <color theme="1"/>
      <name val="Calibri Light"/>
      <family val="2"/>
    </font>
    <font>
      <b/>
      <i/>
      <sz val="12"/>
      <color theme="1"/>
      <name val="Calibri Light"/>
      <family val="2"/>
    </font>
    <font>
      <b/>
      <sz val="16"/>
      <name val="Calibri Light"/>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2" fillId="3" borderId="1" xfId="0" applyFont="1" applyFill="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5" fillId="0" borderId="0" xfId="0" applyFont="1"/>
    <xf numFmtId="0" fontId="4" fillId="0" borderId="1" xfId="0" applyFont="1" applyBorder="1" applyAlignment="1">
      <alignment horizontal="left" vertical="center" wrapText="1"/>
    </xf>
    <xf numFmtId="0" fontId="0" fillId="0" borderId="0" xfId="0" applyAlignment="1">
      <alignmen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0" xfId="0" applyAlignment="1"/>
    <xf numFmtId="164" fontId="5" fillId="0" borderId="0" xfId="0" applyNumberFormat="1" applyFont="1"/>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5" fillId="2" borderId="1" xfId="0" applyFont="1" applyFill="1" applyBorder="1" applyAlignment="1">
      <alignment horizont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5" fillId="4" borderId="1" xfId="0" applyFont="1" applyFill="1" applyBorder="1"/>
    <xf numFmtId="0" fontId="1" fillId="4" borderId="1" xfId="0" applyFont="1" applyFill="1" applyBorder="1" applyAlignment="1">
      <alignment horizontal="center" vertical="center"/>
    </xf>
    <xf numFmtId="0" fontId="4" fillId="0" borderId="1" xfId="0" applyFont="1" applyBorder="1" applyAlignment="1">
      <alignment horizontal="left" vertical="top" wrapText="1"/>
    </xf>
    <xf numFmtId="0" fontId="4" fillId="2" borderId="1" xfId="0" applyFont="1" applyFill="1" applyBorder="1" applyAlignment="1">
      <alignment horizontal="center"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166" fontId="5" fillId="0" borderId="1" xfId="0" applyNumberFormat="1" applyFont="1" applyBorder="1" applyAlignment="1">
      <alignment horizontal="center" vertical="center"/>
    </xf>
    <xf numFmtId="166" fontId="5" fillId="2" borderId="1" xfId="0" applyNumberFormat="1" applyFont="1" applyFill="1" applyBorder="1" applyAlignment="1">
      <alignment horizontal="center" vertical="center"/>
    </xf>
    <xf numFmtId="166" fontId="9" fillId="2" borderId="1" xfId="0" applyNumberFormat="1" applyFont="1" applyFill="1" applyBorder="1" applyAlignment="1">
      <alignment horizontal="center" vertical="center"/>
    </xf>
    <xf numFmtId="166" fontId="3" fillId="3" borderId="1" xfId="0" applyNumberFormat="1" applyFont="1" applyFill="1" applyBorder="1" applyAlignment="1">
      <alignment horizontal="center" vertical="center"/>
    </xf>
    <xf numFmtId="166" fontId="5" fillId="0" borderId="1" xfId="0" applyNumberFormat="1" applyFont="1" applyFill="1" applyBorder="1" applyAlignment="1">
      <alignment horizontal="center" vertical="center"/>
    </xf>
    <xf numFmtId="166" fontId="4" fillId="0" borderId="1" xfId="0" applyNumberFormat="1" applyFont="1" applyBorder="1" applyAlignment="1">
      <alignment horizontal="center" vertical="center"/>
    </xf>
    <xf numFmtId="167" fontId="8" fillId="2" borderId="1" xfId="0" applyNumberFormat="1" applyFont="1" applyFill="1" applyBorder="1" applyAlignment="1">
      <alignment horizontal="center" vertical="center"/>
    </xf>
    <xf numFmtId="167" fontId="1" fillId="4"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8E738-EF7E-4100-93CA-E92A68E72FD4}">
  <sheetPr>
    <pageSetUpPr fitToPage="1"/>
  </sheetPr>
  <dimension ref="A1:G91"/>
  <sheetViews>
    <sheetView tabSelected="1" zoomScaleNormal="100" zoomScaleSheetLayoutView="70" workbookViewId="0">
      <selection activeCell="E87" sqref="E87"/>
    </sheetView>
  </sheetViews>
  <sheetFormatPr defaultRowHeight="15" x14ac:dyDescent="0.25"/>
  <cols>
    <col min="1" max="1" width="6.5703125" style="4" bestFit="1" customWidth="1"/>
    <col min="2" max="2" width="160.140625" style="4" bestFit="1" customWidth="1"/>
    <col min="3" max="3" width="12.42578125" style="4" bestFit="1" customWidth="1"/>
    <col min="4" max="4" width="7.5703125" style="4" bestFit="1" customWidth="1"/>
    <col min="5" max="5" width="14.42578125" style="4" bestFit="1" customWidth="1"/>
    <col min="6" max="6" width="19" style="4" bestFit="1" customWidth="1"/>
    <col min="7" max="7" width="7.5703125" bestFit="1" customWidth="1"/>
  </cols>
  <sheetData>
    <row r="1" spans="1:6" ht="36" customHeight="1" x14ac:dyDescent="0.25">
      <c r="A1" s="24" t="s">
        <v>0</v>
      </c>
      <c r="B1" s="25"/>
      <c r="C1" s="25"/>
      <c r="D1" s="25"/>
      <c r="E1" s="25"/>
      <c r="F1" s="26"/>
    </row>
    <row r="2" spans="1:6" ht="107.45" customHeight="1" x14ac:dyDescent="0.25">
      <c r="A2" s="22" t="s">
        <v>107</v>
      </c>
      <c r="B2" s="22"/>
      <c r="C2" s="22"/>
      <c r="D2" s="22"/>
      <c r="E2" s="22"/>
      <c r="F2" s="22"/>
    </row>
    <row r="3" spans="1:6" ht="15.75" x14ac:dyDescent="0.25">
      <c r="A3" s="15" t="s">
        <v>5</v>
      </c>
      <c r="B3" s="1" t="s">
        <v>34</v>
      </c>
      <c r="C3" s="14" t="s">
        <v>1</v>
      </c>
      <c r="D3" s="14" t="s">
        <v>2</v>
      </c>
      <c r="E3" s="14" t="s">
        <v>3</v>
      </c>
      <c r="F3" s="14" t="s">
        <v>4</v>
      </c>
    </row>
    <row r="4" spans="1:6" ht="45" x14ac:dyDescent="0.25">
      <c r="A4" s="8">
        <v>1</v>
      </c>
      <c r="B4" s="5" t="s">
        <v>104</v>
      </c>
      <c r="C4" s="3" t="s">
        <v>7</v>
      </c>
      <c r="D4" s="3">
        <v>1</v>
      </c>
      <c r="E4" s="27"/>
      <c r="F4" s="27">
        <f>E4*D4</f>
        <v>0</v>
      </c>
    </row>
    <row r="5" spans="1:6" s="12" customFormat="1" ht="409.5" x14ac:dyDescent="0.25">
      <c r="A5" s="8">
        <v>2</v>
      </c>
      <c r="B5" s="5" t="s">
        <v>103</v>
      </c>
      <c r="C5" s="3" t="s">
        <v>6</v>
      </c>
      <c r="D5" s="3">
        <v>2</v>
      </c>
      <c r="E5" s="27"/>
      <c r="F5" s="27">
        <f>E5*D5</f>
        <v>0</v>
      </c>
    </row>
    <row r="6" spans="1:6" ht="376.7" customHeight="1" x14ac:dyDescent="0.25">
      <c r="A6" s="8">
        <v>3</v>
      </c>
      <c r="B6" s="5" t="s">
        <v>43</v>
      </c>
      <c r="C6" s="3" t="s">
        <v>6</v>
      </c>
      <c r="D6" s="3">
        <v>6</v>
      </c>
      <c r="E6" s="27"/>
      <c r="F6" s="27">
        <f>E6*D6</f>
        <v>0</v>
      </c>
    </row>
    <row r="7" spans="1:6" ht="122.45" customHeight="1" x14ac:dyDescent="0.25">
      <c r="A7" s="8">
        <v>4</v>
      </c>
      <c r="B7" s="5" t="s">
        <v>39</v>
      </c>
      <c r="C7" s="3" t="s">
        <v>6</v>
      </c>
      <c r="D7" s="3">
        <v>6</v>
      </c>
      <c r="E7" s="27"/>
      <c r="F7" s="27">
        <f>E7*D7</f>
        <v>0</v>
      </c>
    </row>
    <row r="8" spans="1:6" ht="97.35" customHeight="1" x14ac:dyDescent="0.25">
      <c r="A8" s="8">
        <v>5</v>
      </c>
      <c r="B8" s="5" t="s">
        <v>76</v>
      </c>
      <c r="C8" s="3" t="s">
        <v>6</v>
      </c>
      <c r="D8" s="3">
        <v>1</v>
      </c>
      <c r="E8" s="27"/>
      <c r="F8" s="27">
        <f>E8*D8</f>
        <v>0</v>
      </c>
    </row>
    <row r="9" spans="1:6" ht="409.5" x14ac:dyDescent="0.25">
      <c r="A9" s="8">
        <v>6</v>
      </c>
      <c r="B9" s="5" t="s">
        <v>105</v>
      </c>
      <c r="C9" s="3" t="s">
        <v>6</v>
      </c>
      <c r="D9" s="3">
        <v>1</v>
      </c>
      <c r="E9" s="27"/>
      <c r="F9" s="27">
        <f>E9*D9</f>
        <v>0</v>
      </c>
    </row>
    <row r="10" spans="1:6" ht="405" x14ac:dyDescent="0.25">
      <c r="A10" s="8">
        <v>7</v>
      </c>
      <c r="B10" s="5" t="s">
        <v>44</v>
      </c>
      <c r="C10" s="3" t="s">
        <v>6</v>
      </c>
      <c r="D10" s="3">
        <v>1</v>
      </c>
      <c r="E10" s="27"/>
      <c r="F10" s="27">
        <f>E10*D10</f>
        <v>0</v>
      </c>
    </row>
    <row r="11" spans="1:6" ht="150" x14ac:dyDescent="0.25">
      <c r="A11" s="8">
        <v>8</v>
      </c>
      <c r="B11" s="5" t="s">
        <v>70</v>
      </c>
      <c r="C11" s="3" t="s">
        <v>6</v>
      </c>
      <c r="D11" s="3">
        <v>2</v>
      </c>
      <c r="E11" s="27"/>
      <c r="F11" s="27">
        <f>E11*D11</f>
        <v>0</v>
      </c>
    </row>
    <row r="12" spans="1:6" ht="105" x14ac:dyDescent="0.25">
      <c r="A12" s="8">
        <v>9</v>
      </c>
      <c r="B12" s="5" t="s">
        <v>89</v>
      </c>
      <c r="C12" s="3" t="s">
        <v>42</v>
      </c>
      <c r="D12" s="3">
        <v>280</v>
      </c>
      <c r="E12" s="27"/>
      <c r="F12" s="27">
        <f>E12*D12</f>
        <v>0</v>
      </c>
    </row>
    <row r="13" spans="1:6" x14ac:dyDescent="0.25">
      <c r="A13" s="8">
        <v>10</v>
      </c>
      <c r="B13" s="11" t="s">
        <v>77</v>
      </c>
      <c r="C13" s="3" t="s">
        <v>6</v>
      </c>
      <c r="D13" s="3">
        <v>1</v>
      </c>
      <c r="E13" s="27"/>
      <c r="F13" s="27">
        <f>E13*D13</f>
        <v>0</v>
      </c>
    </row>
    <row r="14" spans="1:6" ht="60" x14ac:dyDescent="0.25">
      <c r="A14" s="8">
        <v>11</v>
      </c>
      <c r="B14" s="5" t="s">
        <v>37</v>
      </c>
      <c r="C14" s="3" t="s">
        <v>40</v>
      </c>
      <c r="D14" s="3">
        <v>1</v>
      </c>
      <c r="E14" s="27"/>
      <c r="F14" s="27">
        <f>E14*D14</f>
        <v>0</v>
      </c>
    </row>
    <row r="15" spans="1:6" ht="60" x14ac:dyDescent="0.25">
      <c r="A15" s="8">
        <v>12</v>
      </c>
      <c r="B15" s="5" t="s">
        <v>90</v>
      </c>
      <c r="C15" s="3" t="s">
        <v>40</v>
      </c>
      <c r="D15" s="3">
        <v>8</v>
      </c>
      <c r="E15" s="27"/>
      <c r="F15" s="27">
        <f>E15*D15</f>
        <v>0</v>
      </c>
    </row>
    <row r="16" spans="1:6" ht="45" x14ac:dyDescent="0.25">
      <c r="A16" s="8">
        <v>13</v>
      </c>
      <c r="B16" s="5" t="s">
        <v>106</v>
      </c>
      <c r="C16" s="3" t="s">
        <v>32</v>
      </c>
      <c r="D16" s="3">
        <v>1</v>
      </c>
      <c r="E16" s="27"/>
      <c r="F16" s="27">
        <f>E16*D16</f>
        <v>0</v>
      </c>
    </row>
    <row r="17" spans="1:6" ht="15.75" x14ac:dyDescent="0.25">
      <c r="A17" s="16"/>
      <c r="B17" s="17" t="s">
        <v>8</v>
      </c>
      <c r="C17" s="18"/>
      <c r="D17" s="18"/>
      <c r="E17" s="28"/>
      <c r="F17" s="29">
        <f>SUM(F4:F16)</f>
        <v>0</v>
      </c>
    </row>
    <row r="18" spans="1:6" ht="15.75" x14ac:dyDescent="0.25">
      <c r="A18" s="15" t="s">
        <v>5</v>
      </c>
      <c r="B18" s="1" t="s">
        <v>35</v>
      </c>
      <c r="C18" s="19"/>
      <c r="D18" s="19"/>
      <c r="E18" s="30"/>
      <c r="F18" s="30"/>
    </row>
    <row r="19" spans="1:6" ht="57.95" customHeight="1" x14ac:dyDescent="0.25">
      <c r="A19" s="8">
        <v>1</v>
      </c>
      <c r="B19" s="5" t="s">
        <v>91</v>
      </c>
      <c r="C19" s="3" t="s">
        <v>7</v>
      </c>
      <c r="D19" s="3">
        <v>1</v>
      </c>
      <c r="E19" s="27"/>
      <c r="F19" s="27">
        <f>E19*D19</f>
        <v>0</v>
      </c>
    </row>
    <row r="20" spans="1:6" ht="405" x14ac:dyDescent="0.25">
      <c r="A20" s="8">
        <v>2</v>
      </c>
      <c r="B20" s="5" t="s">
        <v>45</v>
      </c>
      <c r="C20" s="3" t="s">
        <v>6</v>
      </c>
      <c r="D20" s="3">
        <v>1</v>
      </c>
      <c r="E20" s="27"/>
      <c r="F20" s="27">
        <f>E20*D20</f>
        <v>0</v>
      </c>
    </row>
    <row r="21" spans="1:6" ht="390" x14ac:dyDescent="0.25">
      <c r="A21" s="8">
        <v>3</v>
      </c>
      <c r="B21" s="5" t="s">
        <v>46</v>
      </c>
      <c r="C21" s="3" t="s">
        <v>6</v>
      </c>
      <c r="D21" s="3">
        <v>6</v>
      </c>
      <c r="E21" s="27"/>
      <c r="F21" s="27">
        <f>E21*D21</f>
        <v>0</v>
      </c>
    </row>
    <row r="22" spans="1:6" ht="105" x14ac:dyDescent="0.25">
      <c r="A22" s="8">
        <v>4</v>
      </c>
      <c r="B22" s="5" t="s">
        <v>38</v>
      </c>
      <c r="C22" s="3" t="s">
        <v>6</v>
      </c>
      <c r="D22" s="3">
        <v>6</v>
      </c>
      <c r="E22" s="27"/>
      <c r="F22" s="27">
        <f>E22*D22</f>
        <v>0</v>
      </c>
    </row>
    <row r="23" spans="1:6" ht="405" x14ac:dyDescent="0.25">
      <c r="A23" s="8">
        <v>5</v>
      </c>
      <c r="B23" s="5" t="s">
        <v>47</v>
      </c>
      <c r="C23" s="3" t="s">
        <v>6</v>
      </c>
      <c r="D23" s="3">
        <v>1</v>
      </c>
      <c r="E23" s="27"/>
      <c r="F23" s="27">
        <f>E23*D23</f>
        <v>0</v>
      </c>
    </row>
    <row r="24" spans="1:6" ht="105" x14ac:dyDescent="0.25">
      <c r="A24" s="8">
        <v>6</v>
      </c>
      <c r="B24" s="5" t="s">
        <v>89</v>
      </c>
      <c r="C24" s="3" t="s">
        <v>42</v>
      </c>
      <c r="D24" s="3">
        <v>100</v>
      </c>
      <c r="E24" s="27"/>
      <c r="F24" s="27">
        <f>E24*D24</f>
        <v>0</v>
      </c>
    </row>
    <row r="25" spans="1:6" x14ac:dyDescent="0.25">
      <c r="A25" s="8">
        <v>7</v>
      </c>
      <c r="B25" s="11" t="s">
        <v>78</v>
      </c>
      <c r="C25" s="3" t="s">
        <v>6</v>
      </c>
      <c r="D25" s="3">
        <v>1</v>
      </c>
      <c r="E25" s="27"/>
      <c r="F25" s="27">
        <f>E25*D25</f>
        <v>0</v>
      </c>
    </row>
    <row r="26" spans="1:6" ht="60" x14ac:dyDescent="0.25">
      <c r="A26" s="8">
        <v>8</v>
      </c>
      <c r="B26" s="10" t="s">
        <v>92</v>
      </c>
      <c r="C26" s="3" t="s">
        <v>41</v>
      </c>
      <c r="D26" s="3">
        <v>6</v>
      </c>
      <c r="E26" s="27"/>
      <c r="F26" s="27">
        <f>E26*D26</f>
        <v>0</v>
      </c>
    </row>
    <row r="27" spans="1:6" ht="15.75" x14ac:dyDescent="0.25">
      <c r="A27" s="23" t="s">
        <v>9</v>
      </c>
      <c r="B27" s="23"/>
      <c r="C27" s="18"/>
      <c r="D27" s="18"/>
      <c r="E27" s="28"/>
      <c r="F27" s="29">
        <f>SUM(F19:F26)</f>
        <v>0</v>
      </c>
    </row>
    <row r="28" spans="1:6" ht="15.75" x14ac:dyDescent="0.25">
      <c r="A28" s="15" t="s">
        <v>5</v>
      </c>
      <c r="B28" s="1" t="s">
        <v>81</v>
      </c>
      <c r="C28" s="19"/>
      <c r="D28" s="19"/>
      <c r="E28" s="30"/>
      <c r="F28" s="30"/>
    </row>
    <row r="29" spans="1:6" ht="60" x14ac:dyDescent="0.25">
      <c r="A29" s="3">
        <v>1</v>
      </c>
      <c r="B29" s="5" t="s">
        <v>67</v>
      </c>
      <c r="C29" s="3" t="s">
        <v>10</v>
      </c>
      <c r="D29" s="3">
        <v>10</v>
      </c>
      <c r="E29" s="27"/>
      <c r="F29" s="27">
        <f>E29*D29</f>
        <v>0</v>
      </c>
    </row>
    <row r="30" spans="1:6" ht="105" x14ac:dyDescent="0.25">
      <c r="A30" s="8">
        <v>2</v>
      </c>
      <c r="B30" s="9" t="s">
        <v>50</v>
      </c>
      <c r="C30" s="8" t="s">
        <v>10</v>
      </c>
      <c r="D30" s="8">
        <v>100</v>
      </c>
      <c r="E30" s="31"/>
      <c r="F30" s="27">
        <f t="shared" ref="F30:F75" si="0">E30*D30</f>
        <v>0</v>
      </c>
    </row>
    <row r="31" spans="1:6" ht="120" x14ac:dyDescent="0.25">
      <c r="A31" s="8">
        <v>3</v>
      </c>
      <c r="B31" s="9" t="s">
        <v>51</v>
      </c>
      <c r="C31" s="8" t="s">
        <v>10</v>
      </c>
      <c r="D31" s="8">
        <v>75</v>
      </c>
      <c r="E31" s="31"/>
      <c r="F31" s="27">
        <f t="shared" si="0"/>
        <v>0</v>
      </c>
    </row>
    <row r="32" spans="1:6" ht="120" x14ac:dyDescent="0.25">
      <c r="A32" s="8">
        <v>4</v>
      </c>
      <c r="B32" s="9" t="s">
        <v>52</v>
      </c>
      <c r="C32" s="8" t="s">
        <v>10</v>
      </c>
      <c r="D32" s="8">
        <v>75</v>
      </c>
      <c r="E32" s="31"/>
      <c r="F32" s="27">
        <f t="shared" si="0"/>
        <v>0</v>
      </c>
    </row>
    <row r="33" spans="1:6" ht="90" x14ac:dyDescent="0.25">
      <c r="A33" s="8">
        <v>5</v>
      </c>
      <c r="B33" s="9" t="s">
        <v>53</v>
      </c>
      <c r="C33" s="8" t="s">
        <v>10</v>
      </c>
      <c r="D33" s="8">
        <v>75</v>
      </c>
      <c r="E33" s="31"/>
      <c r="F33" s="27">
        <f>E33*D33</f>
        <v>0</v>
      </c>
    </row>
    <row r="34" spans="1:6" ht="120" x14ac:dyDescent="0.25">
      <c r="A34" s="8">
        <v>6</v>
      </c>
      <c r="B34" s="5" t="s">
        <v>54</v>
      </c>
      <c r="C34" s="3" t="s">
        <v>10</v>
      </c>
      <c r="D34" s="3">
        <v>25</v>
      </c>
      <c r="E34" s="27"/>
      <c r="F34" s="27">
        <f t="shared" si="0"/>
        <v>0</v>
      </c>
    </row>
    <row r="35" spans="1:6" ht="105" x14ac:dyDescent="0.25">
      <c r="A35" s="3">
        <v>7</v>
      </c>
      <c r="B35" s="5" t="s">
        <v>48</v>
      </c>
      <c r="C35" s="3" t="s">
        <v>10</v>
      </c>
      <c r="D35" s="3">
        <v>10</v>
      </c>
      <c r="E35" s="27"/>
      <c r="F35" s="27">
        <f t="shared" si="0"/>
        <v>0</v>
      </c>
    </row>
    <row r="36" spans="1:6" ht="105" x14ac:dyDescent="0.25">
      <c r="A36" s="8">
        <v>8</v>
      </c>
      <c r="B36" s="5" t="s">
        <v>49</v>
      </c>
      <c r="C36" s="3" t="s">
        <v>10</v>
      </c>
      <c r="D36" s="3">
        <v>10</v>
      </c>
      <c r="E36" s="27"/>
      <c r="F36" s="27">
        <f t="shared" si="0"/>
        <v>0</v>
      </c>
    </row>
    <row r="37" spans="1:6" ht="105" x14ac:dyDescent="0.25">
      <c r="A37" s="3">
        <v>9</v>
      </c>
      <c r="B37" s="5" t="s">
        <v>55</v>
      </c>
      <c r="C37" s="3" t="s">
        <v>10</v>
      </c>
      <c r="D37" s="3">
        <v>20</v>
      </c>
      <c r="E37" s="27"/>
      <c r="F37" s="27">
        <f t="shared" si="0"/>
        <v>0</v>
      </c>
    </row>
    <row r="38" spans="1:6" ht="75" x14ac:dyDescent="0.25">
      <c r="A38" s="8">
        <v>10</v>
      </c>
      <c r="B38" s="5" t="s">
        <v>56</v>
      </c>
      <c r="C38" s="3" t="s">
        <v>10</v>
      </c>
      <c r="D38" s="3">
        <v>20</v>
      </c>
      <c r="E38" s="27"/>
      <c r="F38" s="27">
        <f t="shared" si="0"/>
        <v>0</v>
      </c>
    </row>
    <row r="39" spans="1:6" ht="75" x14ac:dyDescent="0.25">
      <c r="A39" s="3">
        <v>11</v>
      </c>
      <c r="B39" s="5" t="s">
        <v>57</v>
      </c>
      <c r="C39" s="3" t="s">
        <v>10</v>
      </c>
      <c r="D39" s="3">
        <v>20</v>
      </c>
      <c r="E39" s="27"/>
      <c r="F39" s="27">
        <f t="shared" si="0"/>
        <v>0</v>
      </c>
    </row>
    <row r="40" spans="1:6" ht="75" x14ac:dyDescent="0.25">
      <c r="A40" s="8">
        <v>12</v>
      </c>
      <c r="B40" s="5" t="s">
        <v>65</v>
      </c>
      <c r="C40" s="3" t="s">
        <v>10</v>
      </c>
      <c r="D40" s="3">
        <v>10</v>
      </c>
      <c r="E40" s="27"/>
      <c r="F40" s="27">
        <f t="shared" si="0"/>
        <v>0</v>
      </c>
    </row>
    <row r="41" spans="1:6" ht="75" x14ac:dyDescent="0.25">
      <c r="A41" s="3">
        <v>13</v>
      </c>
      <c r="B41" s="5" t="s">
        <v>66</v>
      </c>
      <c r="C41" s="3" t="s">
        <v>10</v>
      </c>
      <c r="D41" s="3">
        <v>10</v>
      </c>
      <c r="E41" s="27"/>
      <c r="F41" s="27">
        <f t="shared" si="0"/>
        <v>0</v>
      </c>
    </row>
    <row r="42" spans="1:6" ht="135" x14ac:dyDescent="0.25">
      <c r="A42" s="8">
        <v>14</v>
      </c>
      <c r="B42" s="9" t="s">
        <v>93</v>
      </c>
      <c r="C42" s="8" t="s">
        <v>10</v>
      </c>
      <c r="D42" s="8">
        <v>70</v>
      </c>
      <c r="E42" s="31"/>
      <c r="F42" s="27">
        <f t="shared" si="0"/>
        <v>0</v>
      </c>
    </row>
    <row r="43" spans="1:6" ht="135" x14ac:dyDescent="0.25">
      <c r="A43" s="8">
        <v>15</v>
      </c>
      <c r="B43" s="9" t="s">
        <v>68</v>
      </c>
      <c r="C43" s="8" t="s">
        <v>10</v>
      </c>
      <c r="D43" s="8">
        <v>30</v>
      </c>
      <c r="E43" s="31"/>
      <c r="F43" s="27">
        <f t="shared" si="0"/>
        <v>0</v>
      </c>
    </row>
    <row r="44" spans="1:6" ht="105" x14ac:dyDescent="0.25">
      <c r="A44" s="8">
        <v>17</v>
      </c>
      <c r="B44" s="9" t="s">
        <v>58</v>
      </c>
      <c r="C44" s="8" t="s">
        <v>10</v>
      </c>
      <c r="D44" s="8">
        <v>60</v>
      </c>
      <c r="E44" s="31"/>
      <c r="F44" s="27">
        <f t="shared" si="0"/>
        <v>0</v>
      </c>
    </row>
    <row r="45" spans="1:6" ht="45" x14ac:dyDescent="0.25">
      <c r="A45" s="8">
        <v>18</v>
      </c>
      <c r="B45" s="9" t="s">
        <v>59</v>
      </c>
      <c r="C45" s="8" t="s">
        <v>28</v>
      </c>
      <c r="D45" s="8">
        <v>20</v>
      </c>
      <c r="E45" s="31"/>
      <c r="F45" s="27">
        <f t="shared" si="0"/>
        <v>0</v>
      </c>
    </row>
    <row r="46" spans="1:6" x14ac:dyDescent="0.25">
      <c r="A46" s="8">
        <v>19</v>
      </c>
      <c r="B46" s="7" t="s">
        <v>29</v>
      </c>
      <c r="C46" s="8" t="s">
        <v>10</v>
      </c>
      <c r="D46" s="8">
        <v>1</v>
      </c>
      <c r="E46" s="31"/>
      <c r="F46" s="27">
        <f t="shared" si="0"/>
        <v>0</v>
      </c>
    </row>
    <row r="47" spans="1:6" x14ac:dyDescent="0.25">
      <c r="A47" s="8">
        <v>20</v>
      </c>
      <c r="B47" s="7" t="s">
        <v>30</v>
      </c>
      <c r="C47" s="8" t="s">
        <v>10</v>
      </c>
      <c r="D47" s="8">
        <v>1</v>
      </c>
      <c r="E47" s="31"/>
      <c r="F47" s="27">
        <f t="shared" si="0"/>
        <v>0</v>
      </c>
    </row>
    <row r="48" spans="1:6" x14ac:dyDescent="0.25">
      <c r="A48" s="8">
        <v>21</v>
      </c>
      <c r="B48" s="7" t="s">
        <v>31</v>
      </c>
      <c r="C48" s="8" t="s">
        <v>10</v>
      </c>
      <c r="D48" s="8">
        <v>1</v>
      </c>
      <c r="E48" s="31"/>
      <c r="F48" s="27">
        <f t="shared" si="0"/>
        <v>0</v>
      </c>
    </row>
    <row r="49" spans="1:6" x14ac:dyDescent="0.25">
      <c r="A49" s="8">
        <v>22</v>
      </c>
      <c r="B49" s="7" t="s">
        <v>94</v>
      </c>
      <c r="C49" s="8" t="s">
        <v>32</v>
      </c>
      <c r="D49" s="8">
        <v>4</v>
      </c>
      <c r="E49" s="31"/>
      <c r="F49" s="27">
        <f t="shared" si="0"/>
        <v>0</v>
      </c>
    </row>
    <row r="50" spans="1:6" x14ac:dyDescent="0.25">
      <c r="A50" s="8">
        <v>23</v>
      </c>
      <c r="B50" s="7" t="s">
        <v>33</v>
      </c>
      <c r="C50" s="8" t="s">
        <v>32</v>
      </c>
      <c r="D50" s="8">
        <v>1</v>
      </c>
      <c r="E50" s="31"/>
      <c r="F50" s="27">
        <f t="shared" si="0"/>
        <v>0</v>
      </c>
    </row>
    <row r="51" spans="1:6" x14ac:dyDescent="0.25">
      <c r="A51" s="8">
        <v>24</v>
      </c>
      <c r="B51" s="2" t="s">
        <v>11</v>
      </c>
      <c r="C51" s="3" t="s">
        <v>10</v>
      </c>
      <c r="D51" s="3">
        <v>5</v>
      </c>
      <c r="E51" s="27"/>
      <c r="F51" s="27">
        <f t="shared" si="0"/>
        <v>0</v>
      </c>
    </row>
    <row r="52" spans="1:6" x14ac:dyDescent="0.25">
      <c r="A52" s="8">
        <v>25</v>
      </c>
      <c r="B52" s="2" t="s">
        <v>12</v>
      </c>
      <c r="C52" s="3" t="s">
        <v>10</v>
      </c>
      <c r="D52" s="3">
        <v>5</v>
      </c>
      <c r="E52" s="27"/>
      <c r="F52" s="27">
        <f t="shared" si="0"/>
        <v>0</v>
      </c>
    </row>
    <row r="53" spans="1:6" x14ac:dyDescent="0.25">
      <c r="A53" s="8">
        <v>26</v>
      </c>
      <c r="B53" s="2" t="s">
        <v>63</v>
      </c>
      <c r="C53" s="3" t="s">
        <v>10</v>
      </c>
      <c r="D53" s="3">
        <v>30</v>
      </c>
      <c r="E53" s="27"/>
      <c r="F53" s="27">
        <f t="shared" si="0"/>
        <v>0</v>
      </c>
    </row>
    <row r="54" spans="1:6" ht="150" x14ac:dyDescent="0.25">
      <c r="A54" s="8">
        <v>27</v>
      </c>
      <c r="B54" s="9" t="s">
        <v>95</v>
      </c>
      <c r="C54" s="3" t="s">
        <v>10</v>
      </c>
      <c r="D54" s="3">
        <v>1</v>
      </c>
      <c r="E54" s="27"/>
      <c r="F54" s="27">
        <f t="shared" si="0"/>
        <v>0</v>
      </c>
    </row>
    <row r="55" spans="1:6" ht="150" x14ac:dyDescent="0.25">
      <c r="A55" s="8">
        <v>28</v>
      </c>
      <c r="B55" s="9" t="s">
        <v>75</v>
      </c>
      <c r="C55" s="3" t="s">
        <v>10</v>
      </c>
      <c r="D55" s="3">
        <v>2</v>
      </c>
      <c r="E55" s="27"/>
      <c r="F55" s="27">
        <f t="shared" si="0"/>
        <v>0</v>
      </c>
    </row>
    <row r="56" spans="1:6" ht="120" x14ac:dyDescent="0.25">
      <c r="A56" s="8">
        <v>29</v>
      </c>
      <c r="B56" s="9" t="s">
        <v>96</v>
      </c>
      <c r="C56" s="3" t="s">
        <v>13</v>
      </c>
      <c r="D56" s="3">
        <v>1</v>
      </c>
      <c r="E56" s="27"/>
      <c r="F56" s="27">
        <f t="shared" si="0"/>
        <v>0</v>
      </c>
    </row>
    <row r="57" spans="1:6" ht="180" x14ac:dyDescent="0.25">
      <c r="A57" s="8">
        <v>30</v>
      </c>
      <c r="B57" s="9" t="s">
        <v>71</v>
      </c>
      <c r="C57" s="3" t="s">
        <v>10</v>
      </c>
      <c r="D57" s="3">
        <v>2</v>
      </c>
      <c r="E57" s="27"/>
      <c r="F57" s="27">
        <f t="shared" si="0"/>
        <v>0</v>
      </c>
    </row>
    <row r="58" spans="1:6" x14ac:dyDescent="0.25">
      <c r="A58" s="8">
        <v>31</v>
      </c>
      <c r="B58" s="2" t="s">
        <v>72</v>
      </c>
      <c r="C58" s="3" t="s">
        <v>10</v>
      </c>
      <c r="D58" s="3">
        <v>5</v>
      </c>
      <c r="E58" s="27"/>
      <c r="F58" s="27">
        <f t="shared" si="0"/>
        <v>0</v>
      </c>
    </row>
    <row r="59" spans="1:6" x14ac:dyDescent="0.25">
      <c r="A59" s="8">
        <v>32</v>
      </c>
      <c r="B59" s="2" t="s">
        <v>73</v>
      </c>
      <c r="C59" s="3" t="s">
        <v>10</v>
      </c>
      <c r="D59" s="3">
        <v>5</v>
      </c>
      <c r="E59" s="27"/>
      <c r="F59" s="27">
        <f t="shared" si="0"/>
        <v>0</v>
      </c>
    </row>
    <row r="60" spans="1:6" x14ac:dyDescent="0.25">
      <c r="A60" s="8">
        <v>33</v>
      </c>
      <c r="B60" s="2" t="s">
        <v>14</v>
      </c>
      <c r="C60" s="3" t="s">
        <v>10</v>
      </c>
      <c r="D60" s="3">
        <v>100</v>
      </c>
      <c r="E60" s="27"/>
      <c r="F60" s="27">
        <f t="shared" si="0"/>
        <v>0</v>
      </c>
    </row>
    <row r="61" spans="1:6" x14ac:dyDescent="0.25">
      <c r="A61" s="8">
        <v>34</v>
      </c>
      <c r="B61" s="2" t="s">
        <v>74</v>
      </c>
      <c r="C61" s="3" t="s">
        <v>10</v>
      </c>
      <c r="D61" s="3">
        <v>20</v>
      </c>
      <c r="E61" s="27"/>
      <c r="F61" s="27">
        <f t="shared" si="0"/>
        <v>0</v>
      </c>
    </row>
    <row r="62" spans="1:6" x14ac:dyDescent="0.25">
      <c r="A62" s="8">
        <v>35</v>
      </c>
      <c r="B62" s="2" t="s">
        <v>15</v>
      </c>
      <c r="C62" s="3" t="s">
        <v>10</v>
      </c>
      <c r="D62" s="3">
        <v>10</v>
      </c>
      <c r="E62" s="27"/>
      <c r="F62" s="27">
        <f t="shared" si="0"/>
        <v>0</v>
      </c>
    </row>
    <row r="63" spans="1:6" x14ac:dyDescent="0.25">
      <c r="A63" s="8">
        <v>36</v>
      </c>
      <c r="B63" s="2" t="s">
        <v>16</v>
      </c>
      <c r="C63" s="3" t="s">
        <v>10</v>
      </c>
      <c r="D63" s="3">
        <v>10</v>
      </c>
      <c r="E63" s="27"/>
      <c r="F63" s="27">
        <f t="shared" si="0"/>
        <v>0</v>
      </c>
    </row>
    <row r="64" spans="1:6" ht="60" x14ac:dyDescent="0.25">
      <c r="A64" s="8">
        <v>37</v>
      </c>
      <c r="B64" s="5" t="s">
        <v>61</v>
      </c>
      <c r="C64" s="3" t="s">
        <v>10</v>
      </c>
      <c r="D64" s="3">
        <v>4</v>
      </c>
      <c r="E64" s="27"/>
      <c r="F64" s="27">
        <f t="shared" si="0"/>
        <v>0</v>
      </c>
    </row>
    <row r="65" spans="1:7" ht="60" x14ac:dyDescent="0.25">
      <c r="A65" s="8">
        <v>38</v>
      </c>
      <c r="B65" s="5" t="s">
        <v>60</v>
      </c>
      <c r="C65" s="3" t="s">
        <v>10</v>
      </c>
      <c r="D65" s="3">
        <v>4</v>
      </c>
      <c r="E65" s="27"/>
      <c r="F65" s="27">
        <f t="shared" si="0"/>
        <v>0</v>
      </c>
    </row>
    <row r="66" spans="1:7" ht="60" x14ac:dyDescent="0.25">
      <c r="A66" s="8">
        <v>39</v>
      </c>
      <c r="B66" s="5" t="s">
        <v>97</v>
      </c>
      <c r="C66" s="3" t="s">
        <v>10</v>
      </c>
      <c r="D66" s="3">
        <v>20</v>
      </c>
      <c r="E66" s="27"/>
      <c r="F66" s="27">
        <f t="shared" si="0"/>
        <v>0</v>
      </c>
    </row>
    <row r="67" spans="1:7" ht="60" x14ac:dyDescent="0.25">
      <c r="A67" s="8">
        <v>40</v>
      </c>
      <c r="B67" s="5" t="s">
        <v>98</v>
      </c>
      <c r="C67" s="3" t="s">
        <v>10</v>
      </c>
      <c r="D67" s="3">
        <v>60</v>
      </c>
      <c r="E67" s="27"/>
      <c r="F67" s="27">
        <f t="shared" si="0"/>
        <v>0</v>
      </c>
    </row>
    <row r="68" spans="1:7" ht="75" x14ac:dyDescent="0.25">
      <c r="A68" s="8">
        <v>41</v>
      </c>
      <c r="B68" s="5" t="s">
        <v>62</v>
      </c>
      <c r="C68" s="3" t="s">
        <v>10</v>
      </c>
      <c r="D68" s="3">
        <v>4</v>
      </c>
      <c r="E68" s="27"/>
      <c r="F68" s="27">
        <f t="shared" si="0"/>
        <v>0</v>
      </c>
    </row>
    <row r="69" spans="1:7" ht="90" x14ac:dyDescent="0.25">
      <c r="A69" s="8">
        <v>42</v>
      </c>
      <c r="B69" s="9" t="s">
        <v>99</v>
      </c>
      <c r="C69" s="3" t="s">
        <v>10</v>
      </c>
      <c r="D69" s="3">
        <v>1</v>
      </c>
      <c r="E69" s="27"/>
      <c r="F69" s="27">
        <f t="shared" si="0"/>
        <v>0</v>
      </c>
    </row>
    <row r="70" spans="1:7" ht="135" x14ac:dyDescent="0.25">
      <c r="A70" s="3">
        <v>43</v>
      </c>
      <c r="B70" s="9" t="s">
        <v>100</v>
      </c>
      <c r="C70" s="3" t="s">
        <v>13</v>
      </c>
      <c r="D70" s="3">
        <v>1</v>
      </c>
      <c r="E70" s="27"/>
      <c r="F70" s="27">
        <f t="shared" si="0"/>
        <v>0</v>
      </c>
    </row>
    <row r="71" spans="1:7" ht="375" x14ac:dyDescent="0.25">
      <c r="A71" s="8">
        <v>44</v>
      </c>
      <c r="B71" s="5" t="s">
        <v>88</v>
      </c>
      <c r="C71" s="3" t="s">
        <v>82</v>
      </c>
      <c r="D71" s="3">
        <v>2400</v>
      </c>
      <c r="E71" s="32"/>
      <c r="F71" s="27">
        <f t="shared" si="0"/>
        <v>0</v>
      </c>
    </row>
    <row r="72" spans="1:7" ht="285" x14ac:dyDescent="0.25">
      <c r="A72" s="3">
        <v>45</v>
      </c>
      <c r="B72" s="5" t="s">
        <v>101</v>
      </c>
      <c r="C72" s="3" t="s">
        <v>83</v>
      </c>
      <c r="D72" s="3">
        <v>1800</v>
      </c>
      <c r="E72" s="32"/>
      <c r="F72" s="27">
        <f t="shared" si="0"/>
        <v>0</v>
      </c>
    </row>
    <row r="73" spans="1:7" ht="45" x14ac:dyDescent="0.25">
      <c r="A73" s="8">
        <v>46</v>
      </c>
      <c r="B73" s="5" t="s">
        <v>84</v>
      </c>
      <c r="C73" s="3" t="s">
        <v>80</v>
      </c>
      <c r="D73" s="3">
        <v>2400</v>
      </c>
      <c r="E73" s="32"/>
      <c r="F73" s="27">
        <f t="shared" si="0"/>
        <v>0</v>
      </c>
    </row>
    <row r="74" spans="1:7" x14ac:dyDescent="0.25">
      <c r="A74" s="3">
        <v>47</v>
      </c>
      <c r="B74" s="2" t="s">
        <v>85</v>
      </c>
      <c r="C74" s="3" t="s">
        <v>10</v>
      </c>
      <c r="D74" s="3">
        <v>20</v>
      </c>
      <c r="E74" s="32"/>
      <c r="F74" s="27">
        <f t="shared" si="0"/>
        <v>0</v>
      </c>
    </row>
    <row r="75" spans="1:7" x14ac:dyDescent="0.25">
      <c r="A75" s="3">
        <v>48</v>
      </c>
      <c r="B75" s="2" t="s">
        <v>86</v>
      </c>
      <c r="C75" s="3" t="s">
        <v>10</v>
      </c>
      <c r="D75" s="3">
        <v>20</v>
      </c>
      <c r="E75" s="32"/>
      <c r="F75" s="27">
        <f t="shared" si="0"/>
        <v>0</v>
      </c>
    </row>
    <row r="76" spans="1:7" ht="15.75" x14ac:dyDescent="0.25">
      <c r="A76" s="23" t="s">
        <v>17</v>
      </c>
      <c r="B76" s="23"/>
      <c r="C76" s="18"/>
      <c r="D76" s="18"/>
      <c r="E76" s="28"/>
      <c r="F76" s="29">
        <f>SUM(F29:F75)</f>
        <v>0</v>
      </c>
    </row>
    <row r="77" spans="1:7" ht="15.75" x14ac:dyDescent="0.25">
      <c r="A77" s="15" t="s">
        <v>5</v>
      </c>
      <c r="B77" s="1" t="s">
        <v>36</v>
      </c>
      <c r="C77" s="19"/>
      <c r="D77" s="19"/>
      <c r="E77" s="30"/>
      <c r="F77" s="30"/>
    </row>
    <row r="78" spans="1:7" ht="165" x14ac:dyDescent="0.25">
      <c r="A78" s="3">
        <v>1</v>
      </c>
      <c r="B78" s="5" t="s">
        <v>26</v>
      </c>
      <c r="C78" s="3" t="s">
        <v>18</v>
      </c>
      <c r="D78" s="3">
        <v>370</v>
      </c>
      <c r="E78" s="27"/>
      <c r="F78" s="27">
        <f t="shared" ref="F78:F87" si="1">E78*D78</f>
        <v>0</v>
      </c>
      <c r="G78" s="6"/>
    </row>
    <row r="79" spans="1:7" ht="150" x14ac:dyDescent="0.25">
      <c r="A79" s="3">
        <v>2</v>
      </c>
      <c r="B79" s="5" t="s">
        <v>23</v>
      </c>
      <c r="C79" s="3" t="s">
        <v>13</v>
      </c>
      <c r="D79" s="3">
        <v>420</v>
      </c>
      <c r="E79" s="27"/>
      <c r="F79" s="27">
        <f t="shared" si="1"/>
        <v>0</v>
      </c>
    </row>
    <row r="80" spans="1:7" ht="150" x14ac:dyDescent="0.25">
      <c r="A80" s="3">
        <v>3</v>
      </c>
      <c r="B80" s="5" t="s">
        <v>27</v>
      </c>
      <c r="C80" s="3" t="s">
        <v>13</v>
      </c>
      <c r="D80" s="3">
        <v>200</v>
      </c>
      <c r="E80" s="27"/>
      <c r="F80" s="27">
        <f t="shared" si="1"/>
        <v>0</v>
      </c>
    </row>
    <row r="81" spans="1:6" ht="45" x14ac:dyDescent="0.25">
      <c r="A81" s="3">
        <v>4</v>
      </c>
      <c r="B81" s="5" t="s">
        <v>64</v>
      </c>
      <c r="C81" s="3" t="s">
        <v>13</v>
      </c>
      <c r="D81" s="3">
        <v>400</v>
      </c>
      <c r="E81" s="27"/>
      <c r="F81" s="27">
        <f t="shared" si="1"/>
        <v>0</v>
      </c>
    </row>
    <row r="82" spans="1:6" ht="165" x14ac:dyDescent="0.25">
      <c r="A82" s="3">
        <v>5</v>
      </c>
      <c r="B82" s="5" t="s">
        <v>24</v>
      </c>
      <c r="C82" s="3" t="s">
        <v>18</v>
      </c>
      <c r="D82" s="3">
        <v>600</v>
      </c>
      <c r="E82" s="27"/>
      <c r="F82" s="27">
        <f t="shared" si="1"/>
        <v>0</v>
      </c>
    </row>
    <row r="83" spans="1:6" ht="105" x14ac:dyDescent="0.25">
      <c r="A83" s="3">
        <v>6</v>
      </c>
      <c r="B83" s="5" t="s">
        <v>79</v>
      </c>
      <c r="C83" s="3" t="s">
        <v>18</v>
      </c>
      <c r="D83" s="3">
        <v>100</v>
      </c>
      <c r="E83" s="27"/>
      <c r="F83" s="27">
        <f t="shared" si="1"/>
        <v>0</v>
      </c>
    </row>
    <row r="84" spans="1:6" ht="150" x14ac:dyDescent="0.25">
      <c r="A84" s="3">
        <v>7</v>
      </c>
      <c r="B84" s="5" t="s">
        <v>25</v>
      </c>
      <c r="C84" s="3" t="s">
        <v>19</v>
      </c>
      <c r="D84" s="3">
        <v>70</v>
      </c>
      <c r="E84" s="27"/>
      <c r="F84" s="27">
        <f t="shared" si="1"/>
        <v>0</v>
      </c>
    </row>
    <row r="85" spans="1:6" ht="120" x14ac:dyDescent="0.25">
      <c r="A85" s="3">
        <v>8</v>
      </c>
      <c r="B85" s="5" t="s">
        <v>69</v>
      </c>
      <c r="C85" s="3" t="s">
        <v>20</v>
      </c>
      <c r="D85" s="3">
        <v>220</v>
      </c>
      <c r="E85" s="27"/>
      <c r="F85" s="27">
        <f t="shared" si="1"/>
        <v>0</v>
      </c>
    </row>
    <row r="86" spans="1:6" ht="120" x14ac:dyDescent="0.25">
      <c r="A86" s="3">
        <v>9</v>
      </c>
      <c r="B86" s="5" t="s">
        <v>102</v>
      </c>
      <c r="C86" s="3" t="s">
        <v>18</v>
      </c>
      <c r="D86" s="3">
        <v>50</v>
      </c>
      <c r="E86" s="27"/>
      <c r="F86" s="27">
        <f t="shared" si="1"/>
        <v>0</v>
      </c>
    </row>
    <row r="87" spans="1:6" ht="45" x14ac:dyDescent="0.25">
      <c r="A87" s="3">
        <v>10</v>
      </c>
      <c r="B87" s="10" t="s">
        <v>87</v>
      </c>
      <c r="C87" s="3" t="s">
        <v>32</v>
      </c>
      <c r="D87" s="3">
        <v>8</v>
      </c>
      <c r="E87" s="27"/>
      <c r="F87" s="27">
        <f t="shared" si="1"/>
        <v>0</v>
      </c>
    </row>
    <row r="88" spans="1:6" ht="15.75" x14ac:dyDescent="0.25">
      <c r="A88" s="23" t="s">
        <v>21</v>
      </c>
      <c r="B88" s="23"/>
      <c r="C88" s="18"/>
      <c r="D88" s="18"/>
      <c r="E88" s="18"/>
      <c r="F88" s="33">
        <f>SUM(F78:F87)</f>
        <v>0</v>
      </c>
    </row>
    <row r="89" spans="1:6" ht="15.75" x14ac:dyDescent="0.25">
      <c r="A89" s="20"/>
      <c r="B89" s="21" t="s">
        <v>22</v>
      </c>
      <c r="C89" s="20"/>
      <c r="D89" s="20"/>
      <c r="E89" s="20"/>
      <c r="F89" s="34">
        <f>F88+F76+F27+F17</f>
        <v>0</v>
      </c>
    </row>
    <row r="91" spans="1:6" x14ac:dyDescent="0.25">
      <c r="F91" s="13"/>
    </row>
  </sheetData>
  <mergeCells count="5">
    <mergeCell ref="A2:F2"/>
    <mergeCell ref="A27:B27"/>
    <mergeCell ref="A76:B76"/>
    <mergeCell ref="A88:B88"/>
    <mergeCell ref="A1:F1"/>
  </mergeCells>
  <pageMargins left="0.7" right="0.7" top="0.75" bottom="0.75" header="0.3" footer="0.3"/>
  <pageSetup paperSize="9" scale="40" fitToHeight="0" orientation="portrait" r:id="rId1"/>
  <rowBreaks count="2" manualBreakCount="2">
    <brk id="27" max="16383" man="1"/>
    <brk id="6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BOQs and Specs (priced)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2023-01-19T08:58:53Z</dcterms:modified>
</cp:coreProperties>
</file>